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72" documentId="8_{0A7F1906-1D9E-4303-A5C0-6977BC0CF76B}" xr6:coauthVersionLast="47" xr6:coauthVersionMax="47" xr10:uidLastSave="{78351662-A8E8-404C-956A-266055CF2173}"/>
  <bookViews>
    <workbookView xWindow="-28920" yWindow="-120" windowWidth="29040" windowHeight="15840" xr2:uid="{00000000-000D-0000-FFFF-FFFF00000000}"/>
  </bookViews>
  <sheets>
    <sheet name="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<sst xmlns="http://schemas.openxmlformats.org/spreadsheetml/2006/main" count="42" uniqueCount="42">
  <si>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</si>
  <si>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</si>
  <si>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</si>
  <si>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</si>
  <si>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</si>
  <si>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</si>
  <si>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</si>
  <si>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</si>
  <si>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</si>
  <si>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</si>
  <si>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</si>
  <si>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</si>
  <si>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</si>
  <si>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</si>
  <si>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</si>
  <si>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</si>
  <si>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</si>
  <si>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</si>
  <si>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</si>
  <si>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</si>
  <si>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</si>
  <si>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</si>
  <si>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</si>
  <si>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</si>
  <si>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</si>
  <si>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</si>
  <si>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</si>
  <si>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</si>
  <si>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</si>
  <si>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</si>
  <si>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</si>
  <si>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</si>
  <si>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</si>
  <si>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</si>
  <si>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</si>
  <si>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</si>
  <si>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</si>
  <si>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</si>
  <si>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</si>
  <si>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</si>
  <si>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Julho</t>
  </si>
  <si>
    <t>Janeiro a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</si>
</sst>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topLeftCell="A7" zoomScale="110" zoomScaleNormal="110" workbookViewId="0">
      <selection activeCell="G44" sqref="G44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7" width="14.33203125" style="3" bestFit="1" customWidth="1"/>
    <col min="8" max="8" width="15.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25525153.390000001</v>
      </c>
      <c r="E12" s="6">
        <f>SUM(E13:E15)</f>
        <v>178708188.06</v>
      </c>
      <c r="G12" s="13"/>
    </row>
    <row r="13" spans="2:8" x14ac:dyDescent="0.2">
      <c r="B13" s="2" t="s">
        <v>3</v>
      </c>
      <c r="C13" s="7">
        <v>15429224.58</v>
      </c>
      <c r="E13" s="7">
        <v>108114306.56</v>
      </c>
      <c r="G13" s="7"/>
      <c r="H13" s="12"/>
    </row>
    <row r="14" spans="2:8" x14ac:dyDescent="0.2">
      <c r="B14" s="2" t="s">
        <v>4</v>
      </c>
      <c r="C14" s="7">
        <v>10080601.310000001</v>
      </c>
      <c r="E14" s="7">
        <v>70493259.099999994</v>
      </c>
      <c r="G14" s="7"/>
      <c r="H14" s="12"/>
    </row>
    <row r="15" spans="2:8" x14ac:dyDescent="0.2">
      <c r="B15" s="2" t="s">
        <v>5</v>
      </c>
      <c r="C15" s="7">
        <v>15327.5</v>
      </c>
      <c r="E15" s="7">
        <v>100622.39999999999</v>
      </c>
      <c r="G15" s="7"/>
      <c r="H15" s="12"/>
    </row>
    <row r="16" spans="2:8" x14ac:dyDescent="0.2">
      <c r="B16" s="1" t="s">
        <v>6</v>
      </c>
      <c r="C16" s="6">
        <f>SUM(C17:C18)</f>
        <v>-2771891.42</v>
      </c>
      <c r="E16" s="6">
        <f>SUM(E17:E18)</f>
        <v>-19889584.760000002</v>
      </c>
      <c r="G16" s="13"/>
    </row>
    <row r="17" spans="2:8" x14ac:dyDescent="0.2">
      <c r="B17" s="2" t="s">
        <v>7</v>
      </c>
      <c r="C17" s="7">
        <v>-363046.8</v>
      </c>
      <c r="E17" s="7">
        <v>-3110478.84</v>
      </c>
      <c r="G17" s="7"/>
      <c r="H17" s="12"/>
    </row>
    <row r="18" spans="2:8" x14ac:dyDescent="0.2">
      <c r="B18" s="2" t="s">
        <v>8</v>
      </c>
      <c r="C18" s="7">
        <v>-2408844.62</v>
      </c>
      <c r="E18" s="7">
        <v>-16779105.920000002</v>
      </c>
      <c r="G18" s="7"/>
      <c r="H18" s="12"/>
    </row>
    <row r="19" spans="2:8" x14ac:dyDescent="0.2">
      <c r="B19" s="1" t="s">
        <v>9</v>
      </c>
      <c r="C19" s="6">
        <f>C12+C16</f>
        <v>22753261.969999999</v>
      </c>
      <c r="E19" s="6">
        <f>E12+E16</f>
        <v>158818603.30000001</v>
      </c>
      <c r="G19" s="13"/>
    </row>
    <row r="20" spans="2:8" x14ac:dyDescent="0.2">
      <c r="B20" s="1" t="s">
        <v>10</v>
      </c>
      <c r="C20" s="6">
        <f>SUM(C21:C23)</f>
        <v>-9917344.3699999992</v>
      </c>
      <c r="E20" s="6">
        <f>SUM(E21:E23)</f>
        <v>-61087931.760000005</v>
      </c>
      <c r="G20" s="13"/>
    </row>
    <row r="21" spans="2:8" x14ac:dyDescent="0.2">
      <c r="B21" s="2" t="s">
        <v>11</v>
      </c>
      <c r="C21" s="7">
        <v>-5794535.6299999999</v>
      </c>
      <c r="E21" s="7">
        <v>-34675618.270000003</v>
      </c>
      <c r="G21" s="7"/>
      <c r="H21" s="12"/>
    </row>
    <row r="22" spans="2:8" x14ac:dyDescent="0.2">
      <c r="B22" s="2" t="s">
        <v>12</v>
      </c>
      <c r="C22" s="7">
        <v>-2330022.7200000002</v>
      </c>
      <c r="E22" s="7">
        <v>-14938534.91</v>
      </c>
      <c r="G22" s="7"/>
      <c r="H22" s="12"/>
    </row>
    <row r="23" spans="2:8" x14ac:dyDescent="0.2">
      <c r="B23" s="2" t="s">
        <v>13</v>
      </c>
      <c r="C23" s="7">
        <v>-1792786.02</v>
      </c>
      <c r="E23" s="7">
        <v>-11473778.579999998</v>
      </c>
      <c r="G23" s="7"/>
      <c r="H23" s="12"/>
    </row>
    <row r="24" spans="2:8" x14ac:dyDescent="0.2">
      <c r="B24" s="1" t="s">
        <v>14</v>
      </c>
      <c r="C24" s="6">
        <f>C19+C20</f>
        <v>12835917.6</v>
      </c>
      <c r="E24" s="6">
        <f>E19+E20</f>
        <v>97730671.540000007</v>
      </c>
      <c r="G24" s="13"/>
    </row>
    <row r="25" spans="2:8" x14ac:dyDescent="0.2">
      <c r="B25" s="1" t="s">
        <v>15</v>
      </c>
      <c r="C25" s="6">
        <f>SUM(C26:C32)</f>
        <v>-7904801.9799999995</v>
      </c>
      <c r="E25" s="6">
        <f>SUM(E26:E32)</f>
        <v>-60609987.640000001</v>
      </c>
      <c r="G25" s="13"/>
    </row>
    <row r="26" spans="2:8" x14ac:dyDescent="0.2">
      <c r="B26" s="2" t="s">
        <v>16</v>
      </c>
      <c r="C26" s="7">
        <v>-317605.34999999998</v>
      </c>
      <c r="E26" s="7">
        <v>-2162229.9500000002</v>
      </c>
      <c r="G26" s="7"/>
      <c r="H26" s="12"/>
    </row>
    <row r="27" spans="2:8" x14ac:dyDescent="0.2">
      <c r="B27" s="2" t="s">
        <v>17</v>
      </c>
      <c r="C27" s="7">
        <v>-7108805.0099999998</v>
      </c>
      <c r="E27" s="7">
        <v>-53526796.849999994</v>
      </c>
      <c r="G27" s="7"/>
      <c r="H27" s="12"/>
    </row>
    <row r="28" spans="2:8" x14ac:dyDescent="0.2">
      <c r="B28" s="2" t="s">
        <v>18</v>
      </c>
      <c r="C28" s="7">
        <v>-258611.4</v>
      </c>
      <c r="E28" s="7">
        <v>-2648721.5700000003</v>
      </c>
      <c r="G28" s="7"/>
      <c r="H28" s="12"/>
    </row>
    <row r="29" spans="2:8" x14ac:dyDescent="0.2">
      <c r="B29" s="2" t="s">
        <v>19</v>
      </c>
      <c r="C29" s="7">
        <v>-181599.09</v>
      </c>
      <c r="E29" s="7">
        <v>-1099522.77</v>
      </c>
      <c r="G29" s="7"/>
      <c r="H29" s="12"/>
    </row>
    <row r="30" spans="2:8" x14ac:dyDescent="0.2">
      <c r="B30" s="2" t="s">
        <v>20</v>
      </c>
      <c r="C30" s="7">
        <v>-24503.81</v>
      </c>
      <c r="E30" s="7">
        <v>-168601.23</v>
      </c>
      <c r="G30" s="7"/>
      <c r="H30" s="12"/>
    </row>
    <row r="31" spans="2:8" x14ac:dyDescent="0.2">
      <c r="B31" s="2" t="s">
        <v>21</v>
      </c>
      <c r="C31" s="8">
        <v>65876.259999999995</v>
      </c>
      <c r="E31" s="8">
        <v>-349207.88</v>
      </c>
      <c r="G31" s="8"/>
      <c r="H31" s="12"/>
    </row>
    <row r="32" spans="2:8" x14ac:dyDescent="0.2">
      <c r="B32" s="2" t="s">
        <v>22</v>
      </c>
      <c r="C32" s="7">
        <v>-79553.58</v>
      </c>
      <c r="E32" s="7">
        <v>-654907.3899999999</v>
      </c>
      <c r="G32" s="7"/>
      <c r="H32" s="12"/>
    </row>
    <row r="33" spans="2:8" x14ac:dyDescent="0.2">
      <c r="B33" s="1" t="s">
        <v>23</v>
      </c>
      <c r="C33" s="6">
        <f>C24+C25</f>
        <v>4931115.62</v>
      </c>
      <c r="E33" s="6">
        <f>E24+E25</f>
        <v>37120683.900000006</v>
      </c>
      <c r="G33" s="13"/>
    </row>
    <row r="34" spans="2:8" x14ac:dyDescent="0.2">
      <c r="B34" s="1" t="s">
        <v>24</v>
      </c>
      <c r="C34" s="6">
        <f>SUM(C35:C36)</f>
        <v>1141514.3900000001</v>
      </c>
      <c r="E34" s="6">
        <f>SUM(E35:E36)</f>
        <v>8086029.1400000025</v>
      </c>
      <c r="G34" s="13"/>
    </row>
    <row r="35" spans="2:8" x14ac:dyDescent="0.2">
      <c r="B35" s="2" t="s">
        <v>25</v>
      </c>
      <c r="C35" s="7">
        <v>1749457.32</v>
      </c>
      <c r="E35" s="7">
        <v>11469983.650000002</v>
      </c>
      <c r="G35" s="7"/>
      <c r="H35" s="12"/>
    </row>
    <row r="36" spans="2:8" x14ac:dyDescent="0.2">
      <c r="B36" s="2" t="s">
        <v>26</v>
      </c>
      <c r="C36" s="7">
        <v>-607942.93000000005</v>
      </c>
      <c r="E36" s="7">
        <v>-3383954.51</v>
      </c>
      <c r="G36" s="7"/>
      <c r="H36" s="12"/>
    </row>
    <row r="37" spans="2:8" x14ac:dyDescent="0.2">
      <c r="B37" s="1" t="s">
        <v>27</v>
      </c>
      <c r="C37" s="6">
        <f>C33+C34</f>
        <v>6072630.0099999998</v>
      </c>
      <c r="E37" s="6">
        <f>E33+E34</f>
        <v>45206713.040000007</v>
      </c>
      <c r="G37" s="13"/>
    </row>
    <row r="38" spans="2:8" x14ac:dyDescent="0.2">
      <c r="B38" s="2" t="s">
        <v>29</v>
      </c>
      <c r="C38" s="7">
        <v>-1515162.03</v>
      </c>
      <c r="E38" s="7">
        <v>-8456722.5499999989</v>
      </c>
      <c r="G38" s="7"/>
      <c r="H38" s="12"/>
    </row>
    <row r="39" spans="2:8" x14ac:dyDescent="0.2">
      <c r="B39" s="2" t="s">
        <v>28</v>
      </c>
      <c r="C39" s="7">
        <v>-547270.77</v>
      </c>
      <c r="E39" s="7">
        <v>-3057128.46</v>
      </c>
      <c r="G39" s="7"/>
      <c r="H39" s="12"/>
    </row>
    <row r="40" spans="2:8" x14ac:dyDescent="0.2">
      <c r="B40" s="1" t="s">
        <v>36</v>
      </c>
      <c r="C40" s="6">
        <f>C37+C38+C39</f>
        <v>4010197.2099999995</v>
      </c>
      <c r="E40" s="6">
        <f>E37+E38+E39</f>
        <v>33692862.030000009</v>
      </c>
      <c r="G40" s="13"/>
    </row>
    <row r="41" spans="2:8" x14ac:dyDescent="0.2">
      <c r="B41" s="2" t="s">
        <v>37</v>
      </c>
      <c r="C41" s="8">
        <v>-5451973.1900000004</v>
      </c>
      <c r="E41" s="8">
        <v>-10805832.08</v>
      </c>
      <c r="G41" s="8"/>
      <c r="H41" s="12"/>
    </row>
    <row r="42" spans="2:8" x14ac:dyDescent="0.2">
      <c r="B42" s="2" t="s">
        <v>38</v>
      </c>
      <c r="C42" s="8">
        <v>0</v>
      </c>
      <c r="E42" s="8">
        <v>0</v>
      </c>
      <c r="G42" s="8"/>
    </row>
    <row r="43" spans="2:8" x14ac:dyDescent="0.2">
      <c r="B43" s="1"/>
      <c r="C43" s="6">
        <f>C40+C41+C42</f>
        <v>-1441775.9800000009</v>
      </c>
      <c r="E43" s="6">
        <f>E40+E41+E42</f>
        <v>22887029.95000001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2025-09-26T12:18:07Z</dcterms:modified>
</cp:coreProperties>
</file>