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11325"/>
  </bookViews>
  <sheets>
    <sheet name="Table 1" sheetId="1" r:id="rId1"/>
    <sheet name="COTAÇÃO BROCA" sheetId="2" r:id="rId2"/>
  </sheets>
  <calcPr calcId="124519"/>
</workbook>
</file>

<file path=xl/calcChain.xml><?xml version="1.0" encoding="utf-8"?>
<calcChain xmlns="http://schemas.openxmlformats.org/spreadsheetml/2006/main">
  <c r="H10" i="1"/>
  <c r="F8"/>
  <c r="F7"/>
  <c r="F6"/>
  <c r="F5"/>
  <c r="F3"/>
  <c r="F4"/>
  <c r="F9" l="1"/>
  <c r="A21" i="2"/>
  <c r="F10" i="1" l="1"/>
</calcChain>
</file>

<file path=xl/sharedStrings.xml><?xml version="1.0" encoding="utf-8"?>
<sst xmlns="http://schemas.openxmlformats.org/spreadsheetml/2006/main" count="63" uniqueCount="49">
  <si>
    <r>
      <rPr>
        <b/>
        <sz val="8"/>
        <rFont val="Arial"/>
        <family val="2"/>
      </rPr>
      <t>DENOMINAÇÃO</t>
    </r>
  </si>
  <si>
    <r>
      <rPr>
        <b/>
        <sz val="8"/>
        <rFont val="Arial"/>
        <family val="2"/>
      </rPr>
      <t>UNIDADE</t>
    </r>
  </si>
  <si>
    <r>
      <rPr>
        <b/>
        <sz val="8"/>
        <rFont val="Arial"/>
        <family val="2"/>
      </rPr>
      <t>COEFICIENTE</t>
    </r>
  </si>
  <si>
    <r>
      <rPr>
        <b/>
        <sz val="8"/>
        <rFont val="Arial"/>
        <family val="2"/>
      </rPr>
      <t>UNIT. - R$</t>
    </r>
  </si>
  <si>
    <r>
      <rPr>
        <b/>
        <sz val="8"/>
        <rFont val="Arial"/>
        <family val="2"/>
      </rPr>
      <t>TOTAL</t>
    </r>
  </si>
  <si>
    <r>
      <rPr>
        <sz val="9"/>
        <rFont val="Calibri"/>
        <family val="2"/>
      </rPr>
      <t>MERCADO</t>
    </r>
  </si>
  <si>
    <r>
      <rPr>
        <sz val="9"/>
        <rFont val="Calibri"/>
        <family val="2"/>
      </rPr>
      <t>unidade</t>
    </r>
  </si>
  <si>
    <r>
      <rPr>
        <sz val="9"/>
        <rFont val="Calibri"/>
        <family val="2"/>
      </rPr>
      <t>0,090</t>
    </r>
  </si>
  <si>
    <r>
      <rPr>
        <sz val="9"/>
        <rFont val="Calibri"/>
        <family val="2"/>
      </rPr>
      <t>hora</t>
    </r>
  </si>
  <si>
    <r>
      <rPr>
        <sz val="9"/>
        <rFont val="Calibri"/>
        <family val="2"/>
      </rPr>
      <t>0,750</t>
    </r>
  </si>
  <si>
    <r>
      <rPr>
        <b/>
        <sz val="8"/>
        <rFont val="Arial"/>
        <family val="2"/>
      </rPr>
      <t>Argamassa expansiva</t>
    </r>
  </si>
  <si>
    <r>
      <rPr>
        <sz val="9"/>
        <rFont val="Calibri"/>
        <family val="2"/>
      </rPr>
      <t>kg</t>
    </r>
  </si>
  <si>
    <r>
      <rPr>
        <b/>
        <sz val="8"/>
        <rFont val="Arial"/>
        <family val="2"/>
      </rPr>
      <t>TOTAL EM REAIS - R$</t>
    </r>
  </si>
  <si>
    <r>
      <rPr>
        <b/>
        <sz val="8"/>
        <rFont val="Arial"/>
        <family val="2"/>
      </rPr>
      <t>Broca perfuração rocha 7/8" - 40mm</t>
    </r>
  </si>
  <si>
    <r>
      <rPr>
        <sz val="9"/>
        <rFont val="Calibri"/>
        <family val="2"/>
      </rPr>
      <t>UNID</t>
    </r>
  </si>
  <si>
    <r>
      <rPr>
        <sz val="9"/>
        <rFont val="Calibri"/>
        <family val="2"/>
      </rPr>
      <t>VALOR</t>
    </r>
  </si>
  <si>
    <r>
      <rPr>
        <sz val="9"/>
        <rFont val="Calibri"/>
        <family val="2"/>
      </rPr>
      <t>SCO - RIO-05/2013</t>
    </r>
  </si>
  <si>
    <r>
      <rPr>
        <sz val="9"/>
        <rFont val="Calibri"/>
        <family val="2"/>
      </rPr>
      <t>INDELBRON-EMAIL</t>
    </r>
  </si>
  <si>
    <r>
      <rPr>
        <b/>
        <sz val="8"/>
        <rFont val="Arial"/>
        <family val="2"/>
      </rPr>
      <t>MÉDIA</t>
    </r>
  </si>
  <si>
    <r>
      <rPr>
        <sz val="9"/>
        <rFont val="Calibri"/>
        <family val="2"/>
      </rPr>
      <t>QUILO</t>
    </r>
  </si>
  <si>
    <t>Cavouqueiro ou Operador De Perfuratriz / Rompedor</t>
  </si>
  <si>
    <t>LOCACAO DE PERFURATRIZ PNEUMATICA DE PESO MEDIO, * 24 * KG, PARA ROCHA</t>
  </si>
  <si>
    <t>Broca Perfuratriz, Rochas A Ar Comprimido</t>
  </si>
  <si>
    <t>R$ 350</t>
  </si>
  <si>
    <r>
      <t>12x R$ 33 </t>
    </r>
    <r>
      <rPr>
        <sz val="8"/>
        <color rgb="FF666666"/>
        <rFont val="Arial"/>
        <family val="2"/>
      </rPr>
      <t>25</t>
    </r>
  </si>
  <si>
    <t>Frete grátis para todo o país</t>
  </si>
  <si>
    <t>Santa Catarina</t>
  </si>
  <si>
    <t>Bits Para Perfuração Em Rochas</t>
  </si>
  <si>
    <r>
      <t>R$ 299 </t>
    </r>
    <r>
      <rPr>
        <sz val="9"/>
        <color rgb="FF333333"/>
        <rFont val="Arial"/>
        <family val="2"/>
      </rPr>
      <t>90</t>
    </r>
  </si>
  <si>
    <r>
      <t>12x R$ 24 </t>
    </r>
    <r>
      <rPr>
        <sz val="8"/>
        <color rgb="FF39B54A"/>
        <rFont val="Arial"/>
        <family val="2"/>
      </rPr>
      <t>99</t>
    </r>
    <r>
      <rPr>
        <sz val="11"/>
        <color rgb="FF39B54A"/>
        <rFont val="Arial"/>
        <family val="2"/>
      </rPr>
      <t> sem juros</t>
    </r>
  </si>
  <si>
    <t>Envio para todo o país</t>
  </si>
  <si>
    <t>Usado - São Paulo</t>
  </si>
  <si>
    <t>site mercado livre- 04/2018</t>
  </si>
  <si>
    <t>mercado livre site 04/2018</t>
  </si>
  <si>
    <t>unid</t>
  </si>
  <si>
    <t>preço médio</t>
  </si>
  <si>
    <t>MROCHA-EMAIL 04/04/2018</t>
  </si>
  <si>
    <t>SARZICOMEX-EMAIL 04/04/2018</t>
  </si>
  <si>
    <t>Broca perfuração rocha 7/8" - 40mm -</t>
  </si>
  <si>
    <t>Operador de compressor</t>
  </si>
  <si>
    <t>Servente</t>
  </si>
  <si>
    <t>Argamassa expansiva</t>
  </si>
  <si>
    <t>ECOBLASTING - EMAIL 04/04/2018</t>
  </si>
  <si>
    <r>
      <t>1515-</t>
    </r>
    <r>
      <rPr>
        <sz val="9"/>
        <color rgb="FFFF0000"/>
        <rFont val="Calibri"/>
        <family val="2"/>
      </rPr>
      <t>90979</t>
    </r>
  </si>
  <si>
    <t>SINAPI ONERADO-02/2018</t>
  </si>
  <si>
    <t>Compressor de ar diesel rebocável 189PCM  63CV</t>
  </si>
  <si>
    <t>CHIMICA EDILE E-MAIL 05/04/2018</t>
  </si>
  <si>
    <t>COPASA 03/2018-65000169</t>
  </si>
  <si>
    <t>COMPOSIÇÃO 3- ESCAVAÇÃO DE VALA EM ROCHA À FRIO PROF. ATÉ 3,00M COM ARGAMASSA EXPANSIVA- M³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</si>
</sst>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0;[Red]0"/>
  </numFmts>
  <fonts count="21">
    <font>
      <sz val="10"/>
      <color rgb="FF000000"/>
      <name val="Times New Roman"/>
      <charset val="204"/>
    </font>
    <font>
      <b/>
      <sz val="8"/>
      <name val="Arial"/>
      <family val="2"/>
    </font>
    <font>
      <sz val="9"/>
      <name val="Calibri"/>
      <family val="2"/>
    </font>
    <font>
      <sz val="9"/>
      <color rgb="FF000000"/>
      <name val="Calibri"/>
      <family val="2"/>
    </font>
    <font>
      <b/>
      <sz val="8"/>
      <name val="Arial"/>
      <family val="2"/>
    </font>
    <font>
      <b/>
      <sz val="9"/>
      <name val="Calibri"/>
      <family val="2"/>
    </font>
    <font>
      <sz val="10"/>
      <color rgb="FF000000"/>
      <name val="Times New Roman"/>
      <family val="1"/>
    </font>
    <font>
      <sz val="18"/>
      <color rgb="FF333333"/>
      <name val="Arial"/>
      <family val="2"/>
    </font>
    <font>
      <sz val="11"/>
      <color rgb="FF666666"/>
      <name val="Arial"/>
      <family val="2"/>
    </font>
    <font>
      <sz val="8"/>
      <color rgb="FF666666"/>
      <name val="Arial"/>
      <family val="2"/>
    </font>
    <font>
      <sz val="11"/>
      <color rgb="FF333333"/>
      <name val="Arial"/>
      <family val="2"/>
    </font>
    <font>
      <sz val="11"/>
      <color rgb="FF39B54A"/>
      <name val="Arial"/>
      <family val="2"/>
    </font>
    <font>
      <u/>
      <sz val="10"/>
      <color theme="10"/>
      <name val="Times New Roman"/>
      <family val="1"/>
    </font>
    <font>
      <sz val="9"/>
      <color rgb="FF333333"/>
      <name val="Arial"/>
      <family val="2"/>
    </font>
    <font>
      <sz val="8"/>
      <color rgb="FF39B54A"/>
      <name val="Arial"/>
      <family val="2"/>
    </font>
    <font>
      <sz val="14"/>
      <color rgb="FF000000"/>
      <name val="Times New Roman"/>
      <family val="1"/>
    </font>
    <font>
      <b/>
      <sz val="14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rgb="FFFF0000"/>
      <name val="Calibri"/>
      <family val="2"/>
    </font>
    <font>
      <sz val="8"/>
      <name val="Arial"/>
      <family val="2"/>
    </font>
    <font>
      <b/>
      <sz val="10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43" fontId="17" fillId="0" borderId="0" applyFont="0" applyFill="0" applyBorder="0" applyAlignment="0" applyProtection="0"/>
  </cellStyleXfs>
  <cellXfs count="6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left" vertical="top" wrapText="1" indent="1"/>
    </xf>
    <xf numFmtId="2" fontId="3" fillId="0" borderId="1" xfId="0" applyNumberFormat="1" applyFont="1" applyFill="1" applyBorder="1" applyAlignment="1">
      <alignment horizontal="right" vertical="top" shrinkToFit="1"/>
    </xf>
    <xf numFmtId="2" fontId="1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12" fillId="0" borderId="0" xfId="1" applyFill="1" applyBorder="1" applyAlignment="1" applyProtection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/>
    </xf>
    <xf numFmtId="0" fontId="15" fillId="3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14" xfId="0" applyFont="1" applyFill="1" applyBorder="1" applyAlignment="1">
      <alignment horizontal="right" vertical="top" wrapText="1"/>
    </xf>
    <xf numFmtId="0" fontId="16" fillId="3" borderId="0" xfId="0" applyFont="1" applyFill="1" applyBorder="1" applyAlignment="1">
      <alignment horizontal="left" vertical="top"/>
    </xf>
    <xf numFmtId="0" fontId="0" fillId="2" borderId="5" xfId="0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right" vertical="top" wrapText="1"/>
    </xf>
    <xf numFmtId="0" fontId="18" fillId="0" borderId="1" xfId="0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horizontal="left" vertical="top" wrapText="1"/>
    </xf>
    <xf numFmtId="43" fontId="5" fillId="0" borderId="1" xfId="2" applyFont="1" applyFill="1" applyBorder="1" applyAlignment="1">
      <alignment horizontal="right" vertical="top" wrapText="1"/>
    </xf>
    <xf numFmtId="43" fontId="0" fillId="0" borderId="0" xfId="0" applyNumberFormat="1" applyFill="1" applyBorder="1" applyAlignment="1">
      <alignment horizontal="left" vertical="top"/>
    </xf>
    <xf numFmtId="43" fontId="1" fillId="3" borderId="1" xfId="0" applyNumberFormat="1" applyFont="1" applyFill="1" applyBorder="1" applyAlignment="1">
      <alignment horizontal="right" vertical="top" wrapText="1"/>
    </xf>
    <xf numFmtId="43" fontId="4" fillId="3" borderId="14" xfId="2" applyFont="1" applyFill="1" applyBorder="1" applyAlignment="1">
      <alignment horizontal="right" vertical="top" wrapText="1"/>
    </xf>
    <xf numFmtId="0" fontId="6" fillId="0" borderId="13" xfId="0" applyFont="1" applyFill="1" applyBorder="1" applyAlignment="1">
      <alignment horizontal="center" wrapText="1"/>
    </xf>
    <xf numFmtId="43" fontId="20" fillId="0" borderId="0" xfId="2" applyFont="1" applyFill="1" applyBorder="1" applyAlignment="1">
      <alignment horizontal="left" vertical="top"/>
    </xf>
    <xf numFmtId="0" fontId="0" fillId="0" borderId="8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 inden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</cellXfs>
  <cellStyles count="3">
    <cellStyle name="Hyperlink" xfId="1" builtinId="8"/>
    <cellStyle name="Normal" xfId="0" builtinId="0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342899</xdr:colOff>
      <xdr:row>0</xdr:row>
      <xdr:rowOff>104775</xdr:rowOff>
    </xdr:from>
    <xdr:to>
      <xdr:col>0</xdr:col>
      <xdr:colOff>2314574</xdr:colOff>
      <xdr:row>0</xdr:row>
      <xdr:rowOff>409575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899" y="104775"/>
          <a:ext cx="1971675" cy="30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produto.mercadolivre.com.br/MLB-820561311-bits-para-perfuraco-em-rochas-_JM" TargetMode="External"/><Relationship Id="rId1" Type="http://schemas.openxmlformats.org/officeDocument/2006/relationships/hyperlink" Target="https://produto.mercadolivre.com.br/MLB-797470833-broca-perfuratriz-rochas-a-ar-comprimido-_J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Layout" workbookViewId="0">
      <selection activeCell="C33" sqref="C33"/>
    </sheetView>
  </sheetViews>
  <sheetFormatPr defaultRowHeight="12.75"/>
  <cols>
    <col min="1" max="1" width="53.5" customWidth="1"/>
    <col min="2" max="2" width="16.1640625" customWidth="1"/>
    <col min="3" max="3" width="9.33203125" customWidth="1"/>
    <col min="4" max="4" width="16.1640625" customWidth="1"/>
    <col min="5" max="5" width="11.5" customWidth="1"/>
    <col min="6" max="6" width="12.6640625" customWidth="1"/>
  </cols>
  <sheetData>
    <row r="1" spans="1:9" ht="36.75" customHeight="1">
      <c r="A1" s="1"/>
      <c r="B1" s="49" t="s">
        <v>48</v>
      </c>
      <c r="C1" s="50"/>
      <c r="D1" s="50"/>
      <c r="E1" s="50"/>
      <c r="F1" s="51"/>
    </row>
    <row r="2" spans="1:9" ht="27" customHeight="1">
      <c r="A2" s="2" t="s">
        <v>0</v>
      </c>
      <c r="B2" s="2" t="s">
        <v>44</v>
      </c>
      <c r="C2" s="3" t="s">
        <v>1</v>
      </c>
      <c r="D2" s="3" t="s">
        <v>2</v>
      </c>
      <c r="E2" s="3" t="s">
        <v>3</v>
      </c>
      <c r="F2" s="4" t="s">
        <v>4</v>
      </c>
    </row>
    <row r="3" spans="1:9" ht="12" customHeight="1">
      <c r="A3" s="36" t="s">
        <v>38</v>
      </c>
      <c r="B3" s="10" t="s">
        <v>5</v>
      </c>
      <c r="C3" s="11" t="s">
        <v>6</v>
      </c>
      <c r="D3" s="11" t="s">
        <v>7</v>
      </c>
      <c r="E3" s="35">
        <v>0</v>
      </c>
      <c r="F3" s="11">
        <f t="shared" ref="F3" si="0">E3*D3</f>
        <v>0</v>
      </c>
    </row>
    <row r="4" spans="1:9" ht="12" customHeight="1">
      <c r="A4" s="36" t="s">
        <v>45</v>
      </c>
      <c r="B4" s="15" t="s">
        <v>43</v>
      </c>
      <c r="C4" s="12" t="s">
        <v>8</v>
      </c>
      <c r="D4" s="13">
        <v>3.2</v>
      </c>
      <c r="E4" s="35">
        <v>0</v>
      </c>
      <c r="F4" s="11">
        <f>E4*D4</f>
        <v>0</v>
      </c>
    </row>
    <row r="5" spans="1:9" ht="22.5">
      <c r="A5" s="36" t="s">
        <v>21</v>
      </c>
      <c r="B5" s="15">
        <v>4780</v>
      </c>
      <c r="C5" s="12" t="s">
        <v>8</v>
      </c>
      <c r="D5" s="11" t="s">
        <v>9</v>
      </c>
      <c r="E5" s="35">
        <v>0</v>
      </c>
      <c r="F5" s="11">
        <f t="shared" ref="F5:F9" si="1">E5*D5</f>
        <v>0</v>
      </c>
    </row>
    <row r="6" spans="1:9">
      <c r="A6" s="36" t="s">
        <v>20</v>
      </c>
      <c r="B6" s="15">
        <v>4235</v>
      </c>
      <c r="C6" s="12" t="s">
        <v>8</v>
      </c>
      <c r="D6" s="11" t="s">
        <v>9</v>
      </c>
      <c r="E6" s="35">
        <v>0</v>
      </c>
      <c r="F6" s="11">
        <f t="shared" si="1"/>
        <v>0</v>
      </c>
    </row>
    <row r="7" spans="1:9" ht="12" customHeight="1">
      <c r="A7" s="36" t="s">
        <v>39</v>
      </c>
      <c r="B7" s="15">
        <v>4250</v>
      </c>
      <c r="C7" s="12" t="s">
        <v>8</v>
      </c>
      <c r="D7" s="13">
        <v>3.2</v>
      </c>
      <c r="E7" s="35">
        <v>0</v>
      </c>
      <c r="F7" s="11">
        <f t="shared" si="1"/>
        <v>0</v>
      </c>
    </row>
    <row r="8" spans="1:9" ht="12" customHeight="1">
      <c r="A8" s="36" t="s">
        <v>40</v>
      </c>
      <c r="B8" s="15">
        <v>6111</v>
      </c>
      <c r="C8" s="12" t="s">
        <v>8</v>
      </c>
      <c r="D8" s="13">
        <v>4.3</v>
      </c>
      <c r="E8" s="35">
        <v>0</v>
      </c>
      <c r="F8" s="11">
        <f t="shared" si="1"/>
        <v>0</v>
      </c>
    </row>
    <row r="9" spans="1:9" ht="12" customHeight="1">
      <c r="A9" s="36" t="s">
        <v>41</v>
      </c>
      <c r="B9" s="10" t="s">
        <v>5</v>
      </c>
      <c r="C9" s="10" t="s">
        <v>11</v>
      </c>
      <c r="D9" s="13">
        <v>45.5</v>
      </c>
      <c r="E9" s="35">
        <v>0</v>
      </c>
      <c r="F9" s="11">
        <f t="shared" si="1"/>
        <v>0</v>
      </c>
    </row>
    <row r="10" spans="1:9" ht="12" customHeight="1">
      <c r="A10" s="52" t="s">
        <v>12</v>
      </c>
      <c r="B10" s="53"/>
      <c r="C10" s="53"/>
      <c r="D10" s="53"/>
      <c r="E10" s="54"/>
      <c r="F10" s="14">
        <f>SUM(F3:F9)</f>
        <v>0</v>
      </c>
      <c r="G10" s="27"/>
      <c r="H10" s="42">
        <f>250.26+171.54</f>
        <v>421.79999999999995</v>
      </c>
      <c r="I10" t="s">
        <v>47</v>
      </c>
    </row>
    <row r="11" spans="1:9" ht="48" customHeight="1">
      <c r="A11" s="55"/>
      <c r="B11" s="56"/>
      <c r="C11" s="56"/>
      <c r="D11" s="56"/>
      <c r="E11" s="56"/>
      <c r="F11" s="57"/>
    </row>
    <row r="12" spans="1:9" ht="12" customHeight="1">
      <c r="A12" s="5" t="s">
        <v>13</v>
      </c>
      <c r="B12" s="6" t="s">
        <v>14</v>
      </c>
      <c r="C12" s="7" t="s">
        <v>15</v>
      </c>
      <c r="D12" s="43"/>
      <c r="E12" s="44"/>
      <c r="F12" s="45"/>
    </row>
    <row r="13" spans="1:9" ht="12" customHeight="1">
      <c r="A13" s="8" t="s">
        <v>16</v>
      </c>
      <c r="B13" s="6" t="s">
        <v>14</v>
      </c>
      <c r="C13" s="34">
        <v>0</v>
      </c>
      <c r="D13" s="43"/>
      <c r="E13" s="44"/>
      <c r="F13" s="45"/>
    </row>
    <row r="14" spans="1:9" ht="12" customHeight="1">
      <c r="A14" s="8" t="s">
        <v>17</v>
      </c>
      <c r="B14" s="6" t="s">
        <v>14</v>
      </c>
      <c r="C14" s="34">
        <v>0</v>
      </c>
      <c r="D14" s="43"/>
      <c r="E14" s="44"/>
      <c r="F14" s="45"/>
    </row>
    <row r="15" spans="1:9" ht="12" customHeight="1">
      <c r="A15" s="8" t="s">
        <v>36</v>
      </c>
      <c r="B15" s="6" t="s">
        <v>14</v>
      </c>
      <c r="C15" s="40">
        <v>0</v>
      </c>
      <c r="D15" s="43"/>
      <c r="E15" s="44"/>
      <c r="F15" s="45"/>
    </row>
    <row r="16" spans="1:9" ht="12" customHeight="1">
      <c r="A16" s="30" t="s">
        <v>18</v>
      </c>
      <c r="B16" s="32"/>
      <c r="C16" s="33">
        <v>0</v>
      </c>
      <c r="D16" s="44"/>
      <c r="E16" s="44"/>
      <c r="F16" s="45"/>
    </row>
    <row r="17" spans="1:6" ht="12" customHeight="1">
      <c r="A17" s="29"/>
      <c r="B17" s="20"/>
      <c r="C17" s="29">
        <v>0</v>
      </c>
      <c r="D17" s="17"/>
      <c r="E17" s="17"/>
      <c r="F17" s="18"/>
    </row>
    <row r="18" spans="1:6" ht="15.75" customHeight="1">
      <c r="A18" s="33" t="s">
        <v>33</v>
      </c>
      <c r="B18" s="41" t="s">
        <v>34</v>
      </c>
      <c r="C18" s="33">
        <v>0</v>
      </c>
      <c r="D18" s="17"/>
      <c r="E18" s="17"/>
      <c r="F18" s="18"/>
    </row>
    <row r="19" spans="1:6" ht="24" customHeight="1">
      <c r="A19" s="58"/>
      <c r="B19" s="59"/>
      <c r="C19" s="59"/>
      <c r="D19" s="59"/>
      <c r="E19" s="59"/>
      <c r="F19" s="60"/>
    </row>
    <row r="20" spans="1:6" ht="12" customHeight="1">
      <c r="A20" s="5" t="s">
        <v>10</v>
      </c>
      <c r="B20" s="6" t="s">
        <v>14</v>
      </c>
      <c r="C20" s="7" t="s">
        <v>15</v>
      </c>
      <c r="D20" s="43"/>
      <c r="E20" s="44"/>
      <c r="F20" s="45"/>
    </row>
    <row r="21" spans="1:6" ht="12" customHeight="1">
      <c r="A21" s="8" t="s">
        <v>46</v>
      </c>
      <c r="B21" s="6" t="s">
        <v>19</v>
      </c>
      <c r="C21" s="3">
        <v>0</v>
      </c>
      <c r="D21" s="43"/>
      <c r="E21" s="44"/>
      <c r="F21" s="45"/>
    </row>
    <row r="22" spans="1:6" ht="12" customHeight="1">
      <c r="A22" s="8" t="s">
        <v>42</v>
      </c>
      <c r="B22" s="6" t="s">
        <v>19</v>
      </c>
      <c r="C22" s="37">
        <v>0</v>
      </c>
      <c r="D22" s="43"/>
      <c r="E22" s="44"/>
      <c r="F22" s="45"/>
    </row>
    <row r="23" spans="1:6" ht="12" customHeight="1">
      <c r="A23" s="8" t="s">
        <v>37</v>
      </c>
      <c r="B23" s="6" t="s">
        <v>19</v>
      </c>
      <c r="C23" s="16">
        <v>0</v>
      </c>
      <c r="D23" s="43"/>
      <c r="E23" s="44"/>
      <c r="F23" s="45"/>
    </row>
    <row r="24" spans="1:6" ht="12" customHeight="1">
      <c r="A24" s="3" t="s">
        <v>18</v>
      </c>
      <c r="B24" s="9"/>
      <c r="C24" s="39">
        <v>0</v>
      </c>
      <c r="D24" s="46"/>
      <c r="E24" s="47"/>
      <c r="F24" s="48"/>
    </row>
    <row r="25" spans="1:6">
      <c r="C25" s="38"/>
    </row>
  </sheetData>
  <mergeCells count="6">
    <mergeCell ref="D20:F24"/>
    <mergeCell ref="B1:F1"/>
    <mergeCell ref="A10:E10"/>
    <mergeCell ref="A11:F11"/>
    <mergeCell ref="D12:F16"/>
    <mergeCell ref="A19:F19"/>
  </mergeCells>
  <pageMargins left="1.2736614173228347" right="0.70866141732283472" top="0.74803149606299213" bottom="0.74803149606299213" header="0.31496062992125984" footer="0.31496062992125984"/>
  <pageSetup paperSize="9" scale="95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A22"/>
  <sheetViews>
    <sheetView workbookViewId="0">
      <selection activeCell="A21" sqref="A21"/>
    </sheetView>
  </sheetViews>
  <sheetFormatPr defaultRowHeight="12.75"/>
  <cols>
    <col min="1" max="1" width="83.83203125" customWidth="1"/>
  </cols>
  <sheetData>
    <row r="2" spans="1:1" ht="18.75">
      <c r="A2" s="28" t="s">
        <v>32</v>
      </c>
    </row>
    <row r="4" spans="1:1" ht="31.5" customHeight="1">
      <c r="A4" s="19" t="s">
        <v>22</v>
      </c>
    </row>
    <row r="5" spans="1:1" ht="23.25">
      <c r="A5" s="21" t="s">
        <v>23</v>
      </c>
    </row>
    <row r="6" spans="1:1" ht="20.25" customHeight="1">
      <c r="A6" s="22" t="s">
        <v>24</v>
      </c>
    </row>
    <row r="7" spans="1:1" ht="49.5" customHeight="1">
      <c r="A7" s="23" t="s">
        <v>25</v>
      </c>
    </row>
    <row r="8" spans="1:1" ht="14.25">
      <c r="A8" s="24" t="s">
        <v>26</v>
      </c>
    </row>
    <row r="14" spans="1:1">
      <c r="A14" s="19" t="s">
        <v>27</v>
      </c>
    </row>
    <row r="15" spans="1:1" ht="23.25">
      <c r="A15" s="21" t="s">
        <v>28</v>
      </c>
    </row>
    <row r="16" spans="1:1" ht="14.25">
      <c r="A16" s="25" t="s">
        <v>29</v>
      </c>
    </row>
    <row r="17" spans="1:1" ht="14.25">
      <c r="A17" s="26" t="s">
        <v>30</v>
      </c>
    </row>
    <row r="18" spans="1:1" ht="14.25">
      <c r="A18" s="24" t="s">
        <v>31</v>
      </c>
    </row>
    <row r="21" spans="1:1" ht="18.75">
      <c r="A21" s="31">
        <f>(350+299.9)/2</f>
        <v>324.95</v>
      </c>
    </row>
    <row r="22" spans="1:1">
      <c r="A22" s="27" t="s">
        <v>35</v>
      </c>
    </row>
  </sheetData>
  <hyperlinks>
    <hyperlink ref="A4" r:id="rId1" display="https://produto.mercadolivre.com.br/MLB-797470833-broca-perfuratriz-rochas-a-ar-comprimido-_JM"/>
    <hyperlink ref="A14" r:id="rId2" display="https://produto.mercadolivre.com.br/MLB-820561311-bits-para-perfuraco-em-rochas-_JM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COTAÇÃO BROCA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rpinto</cp:lastModifiedBy>
  <cp:lastPrinted>2018-10-01T12:55:16Z</cp:lastPrinted>
  <dcterms:created xsi:type="dcterms:W3CDTF">2017-10-18T12:43:23Z</dcterms:created>
  <dcterms:modified xsi:type="dcterms:W3CDTF">2020-11-11T13:36:15Z</dcterms:modified>
</cp:coreProperties>
</file>