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3740"/>
  </bookViews>
  <sheets>
    <sheet name="Previsão_Cont_Adeq.04.08" sheetId="2" r:id="rId1"/>
  </sheets>
  <externalReferences>
    <externalReference r:id="rId2"/>
  </externalReferences>
  <definedNames>
    <definedName name="_Table1_In1" localSheetId="0" hidden="1">#REF!</definedName>
    <definedName name="_Table1_Out" localSheetId="0" hidden="1">#REF!</definedName>
    <definedName name="aaa" localSheetId="0">#REF!</definedName>
    <definedName name="_xlnm.Print_Area" localSheetId="0">Previsão_Cont_Adeq.04.08!$B$1:$U$102</definedName>
    <definedName name="_xlnm.Database" localSheetId="0">#REF!</definedName>
    <definedName name="_xlnm.Database">#REF!</definedName>
    <definedName name="BANCO_MO" localSheetId="0">#REF!</definedName>
    <definedName name="CARGOS" localSheetId="0">#REF!</definedName>
    <definedName name="CM02PkgDetail" localSheetId="0">#REF!</definedName>
    <definedName name="COMBUSTIVEL" localSheetId="0">#REF!</definedName>
    <definedName name="CONFIRMAR" localSheetId="0" hidden="1">{#N/A,#N/A,TRUE,"Quinzena 01 à 15-04-98 "}</definedName>
    <definedName name="DESVIO" localSheetId="0">#REF!</definedName>
    <definedName name="EQUIPAMENTOS" localSheetId="0">#REF!</definedName>
    <definedName name="EV__LASTREFTIME__" hidden="1">39965.7223611111</definedName>
    <definedName name="Excel_BuiltIn_Print_Titles_1_1" localSheetId="0">#REF!</definedName>
    <definedName name="fasfasf" localSheetId="0" hidden="1">{#N/A,#N/A,TRUE,"Quinzena 01 à 15-04-98 "}</definedName>
    <definedName name="FILTRO" localSheetId="0" hidden="1">{#N/A,#N/A,TRUE,"Quinzena 01 à 15-04-98 "}</definedName>
    <definedName name="ggd" localSheetId="0" hidden="1">#REF!</definedName>
    <definedName name="JULHO99" localSheetId="0" hidden="1">{#N/A,#N/A,TRUE,"Quinzena 01 à 15-04-98 "}</definedName>
    <definedName name="KM" localSheetId="0">#REF!</definedName>
    <definedName name="LEIS_H" localSheetId="0">#REF!</definedName>
    <definedName name="LEIS_M" localSheetId="0">#REF!</definedName>
    <definedName name="LK" localSheetId="0" hidden="1">{#N/A,#N/A,TRUE,"Quinzena 01 à 15-04-98 "}</definedName>
    <definedName name="MONTE" localSheetId="0">#REF!</definedName>
    <definedName name="MONTE">#REF!</definedName>
    <definedName name="PD" localSheetId="0">#REF!</definedName>
    <definedName name="PLACAS" localSheetId="0" hidden="1">{#N/A,#N/A,TRUE,"Quinzena 01 à 15-04-98 "}</definedName>
    <definedName name="Placas_Areas" localSheetId="0" hidden="1">{#N/A,#N/A,TRUE,"Quinzena 01 à 15-04-98 "}</definedName>
    <definedName name="PlanoCon" localSheetId="0">#REF!</definedName>
    <definedName name="Print_Area_MI">[1]CURVIDEA!$A$1:$AK$147</definedName>
    <definedName name="Real" localSheetId="0">#REF!</definedName>
    <definedName name="Reall" localSheetId="0">#REF!</definedName>
    <definedName name="Reall">#REF!</definedName>
    <definedName name="Reporting_Period" localSheetId="0">#REF!</definedName>
    <definedName name="RESUMO" localSheetId="0" hidden="1">{#N/A,#N/A,TRUE,"Quinzena 01 à 15-04-98 "}</definedName>
    <definedName name="RESUMO2" localSheetId="0" hidden="1">{#N/A,#N/A,TRUE,"Quinzena 01 à 15-04-98 "}</definedName>
    <definedName name="rrrrrrrrrrr" localSheetId="0" hidden="1">{#N/A,#N/A,TRUE,"Quinzena 01 à 15-04-98 "}</definedName>
    <definedName name="TESTANDO" localSheetId="0" hidden="1">{#N/A,#N/A,TRUE,"Quinzena 01 à 15-04-98 "}</definedName>
    <definedName name="TESTE" localSheetId="0" hidden="1">{#N/A,#N/A,TRUE,"Quinzena 01 à 15-04-98 "}</definedName>
    <definedName name="_xlnm.Print_Titles" localSheetId="0">Previsão_Cont_Adeq.04.08!$2:$3</definedName>
    <definedName name="VERIFICAR" localSheetId="0" hidden="1">{#N/A,#N/A,TRUE,"Quinzena 01 à 15-04-98 "}</definedName>
    <definedName name="wf" localSheetId="0" hidden="1">#REF!</definedName>
    <definedName name="wrn.Brita98.xls." localSheetId="0" hidden="1">{#N/A,#N/A,TRUE,"Quinzena 01 à 15-04-98 "}</definedName>
    <definedName name="wwerwe" localSheetId="0" hidden="1">#REF!</definedName>
    <definedName name="wwerwe" hidden="1">#REF!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1" i="2"/>
  <c r="T20"/>
  <c r="T9"/>
  <c r="T6"/>
  <c r="T4"/>
  <c r="T52"/>
  <c r="T7"/>
  <c r="T78"/>
  <c r="T5"/>
  <c r="T100"/>
  <c r="T97"/>
  <c r="T95"/>
  <c r="T93"/>
  <c r="T91"/>
  <c r="T83"/>
  <c r="T82"/>
  <c r="T81"/>
  <c r="T61"/>
  <c r="T60"/>
  <c r="T99"/>
  <c r="T98"/>
  <c r="T92"/>
  <c r="T73"/>
  <c r="T64"/>
  <c r="T63"/>
  <c r="T58"/>
  <c r="T57"/>
  <c r="T31"/>
  <c r="T30"/>
  <c r="T29"/>
  <c r="T18"/>
  <c r="T89" l="1"/>
  <c r="T87"/>
  <c r="T79"/>
  <c r="T77"/>
  <c r="T80"/>
  <c r="T88"/>
  <c r="T96"/>
  <c r="T53"/>
  <c r="T90"/>
  <c r="T84"/>
  <c r="T85"/>
  <c r="T86"/>
  <c r="T94"/>
  <c r="T76"/>
  <c r="T68"/>
  <c r="T70"/>
  <c r="T71"/>
  <c r="T13"/>
  <c r="T75"/>
  <c r="T69"/>
  <c r="T72"/>
  <c r="T66"/>
  <c r="T67"/>
  <c r="T74"/>
  <c r="T62"/>
  <c r="T65"/>
  <c r="T54"/>
  <c r="T51"/>
  <c r="T59"/>
  <c r="T41"/>
  <c r="T42"/>
  <c r="T45"/>
  <c r="T46"/>
  <c r="T48"/>
  <c r="T49"/>
  <c r="T47"/>
  <c r="T40"/>
  <c r="T50"/>
  <c r="T44"/>
  <c r="T43"/>
  <c r="T24"/>
  <c r="T36"/>
  <c r="T32"/>
  <c r="T37"/>
  <c r="T33"/>
  <c r="T34"/>
  <c r="T35"/>
  <c r="T38"/>
  <c r="T39"/>
  <c r="T27"/>
  <c r="T23"/>
  <c r="T25"/>
  <c r="T26"/>
  <c r="T12"/>
  <c r="T15"/>
  <c r="T14"/>
  <c r="T16"/>
  <c r="T17"/>
  <c r="T10"/>
  <c r="T19"/>
  <c r="T8"/>
  <c r="T11"/>
  <c r="T56" l="1"/>
  <c r="T55"/>
  <c r="T21"/>
  <c r="T28"/>
  <c r="T22"/>
</calcChain>
</file>

<file path=xl/sharedStrings.xml><?xml version="1.0" encoding="utf-8"?>
<sst xmlns="http://schemas.openxmlformats.org/spreadsheetml/2006/main" count="220" uniqueCount="132">
  <si>
    <t>CÓDIGO</t>
  </si>
  <si>
    <t>DESCRIÇÃO DO SERVIÇO</t>
  </si>
  <si>
    <t>UNIDADE</t>
  </si>
  <si>
    <t>VALOR UNIT. (R$)</t>
  </si>
  <si>
    <t xml:space="preserve">QUANTIDADE </t>
  </si>
  <si>
    <t>VALOR (R$)</t>
  </si>
  <si>
    <t>ADMINISTRAÇÃO LOCAL DE OBRAS</t>
  </si>
  <si>
    <t>MOBILIZAÇÃO E DESMOBILIZAÇÃO / CANTEIRO DE OBRAS</t>
  </si>
  <si>
    <t>UN</t>
  </si>
  <si>
    <t>ED-50394</t>
  </si>
  <si>
    <t>01.10.01</t>
  </si>
  <si>
    <t>MOBILIZAÇÃO E DESMOBILIZAÇÃO DE OBRA EM CENTRO URBANO OU</t>
  </si>
  <si>
    <t>%</t>
  </si>
  <si>
    <t>SINALIZAÇÃO DE OBRAS</t>
  </si>
  <si>
    <t>BANHEIRO QUIMICO 110X120X230CM COM MANUTENCAO</t>
  </si>
  <si>
    <t>MES</t>
  </si>
  <si>
    <t>CAVALETE EM POLIETILENO ZEBRADO COM FAIXA REFLETIVA -</t>
  </si>
  <si>
    <t>UN.DIA</t>
  </si>
  <si>
    <t>CAVALETE EM POLIETILENO ZEBRADO COM FAIXA REFLETIVA E</t>
  </si>
  <si>
    <t>PLACA DE REGULAMENTAÇÃO PARA SINALIZAÇÃO DE OBRAS MONTADA</t>
  </si>
  <si>
    <t>CONE PLÁSTICO PARA CANALIZAÇÃO DE TRÂNSITO - UTILIZAÇÃO DE</t>
  </si>
  <si>
    <t>SINALIZACAO - TELA TAPUME FABRICADA EM POLIETILENO COR</t>
  </si>
  <si>
    <t>M</t>
  </si>
  <si>
    <t>SINALIZACAO - FITA ZEBRADA</t>
  </si>
  <si>
    <t>BARREIRA PLÁSTICA MONOBLOCO PARA CANALIZAÇÃO DE TRÂNSITO -</t>
  </si>
  <si>
    <t>OPERAÇÃO DE SINALIZAÇÃO POR BANDEIROLA DE TECIDO OU COM</t>
  </si>
  <si>
    <t>H</t>
  </si>
  <si>
    <t>PLACA DELINEADOR EM AÇO - 0,50 X 0,60 M - PELÍCULA</t>
  </si>
  <si>
    <t>SERVIÇOS DE REMODELAÇÃO</t>
  </si>
  <si>
    <t>PLACA DE ADVERTÊNCIA EM AÇO, LADO DE 0,60 M - PELÍCULA</t>
  </si>
  <si>
    <t>ED-48490</t>
  </si>
  <si>
    <t>REMOÇÃO MANUAL DE ALVENARIA POLIÉDRICA, COM</t>
  </si>
  <si>
    <t>m2</t>
  </si>
  <si>
    <t>ED-48479</t>
  </si>
  <si>
    <t>DEMOLIÇÃO PARCIAL DE PAVIMENTO ASFÁLTICO, DE FORMA</t>
  </si>
  <si>
    <t>M2</t>
  </si>
  <si>
    <t>ED-48488</t>
  </si>
  <si>
    <t>DEMOLIÇÃO MANUAL DE PISO CIMENTADO OU CONTRAPISO DE</t>
  </si>
  <si>
    <t>REMOÇÃO MANUAL DE CALÇADA PORTUGUESA, COM</t>
  </si>
  <si>
    <t>DEMOLIÇÃO DE CONCRETO SIMPLES</t>
  </si>
  <si>
    <t>M³</t>
  </si>
  <si>
    <t>DEMOLIÇÃO DE CONCRETO ARMADO</t>
  </si>
  <si>
    <t>RECOMPOSIÇÃO DE PAVIMENTOS EM PEDRA POLIÉDRICA, REJUNTAMENTO</t>
  </si>
  <si>
    <t>RECOMPOSIÇÃO DE REVESTIMENTO EM CONCRETO ASFÁLTICO</t>
  </si>
  <si>
    <t>M3</t>
  </si>
  <si>
    <t>PISO EM PEDRA PORTUGUESA ASSENTADO SOBRE ARGAMASSA SECA</t>
  </si>
  <si>
    <t>ED-48472</t>
  </si>
  <si>
    <t>PISO CIMENTADO, TRAÇO 1:3 (CIMENTO E AREIA), ACABAMENTO</t>
  </si>
  <si>
    <t>ED-51139</t>
  </si>
  <si>
    <t>REMOÇÃO MANUAL DE GUIA DE MEIO-FIO PRÉ- MOLDADA EM</t>
  </si>
  <si>
    <t>m</t>
  </si>
  <si>
    <t>GUIA DE MEIO-FIO, EM CONCRETO COM FCK 20MPA, PRÉ-MOLDADA,</t>
  </si>
  <si>
    <t>ESCAVACAO MANUAL DE VALAS (SOLO SECO), PROFUNDIDADE ATE</t>
  </si>
  <si>
    <t>ESCAVACAO MANUAL DE VALAS (SOLO SECO), PROFUNDIDADE</t>
  </si>
  <si>
    <t>ESCAVACAO MECANICA DE VALAS (SOLO SECO), PROFUNDIDADE ATE</t>
  </si>
  <si>
    <t>ESCAVACAO MECANICA DE VALAS (SOLO SECO), PROFUNDIDADE</t>
  </si>
  <si>
    <t>ESCAVACAO MECANICA DE VALAS (SOLO COM AGUA), PROFUNDIDADE</t>
  </si>
  <si>
    <t>ESCAVACAO MANUAL DE VALAS (SOLO COM AGUA), PROFUNDIDADE</t>
  </si>
  <si>
    <t>ESCAVACAO E CARGA MECANICA DE VALAS, EM MATERIAL DE SEGUNDA</t>
  </si>
  <si>
    <t>ESCORAMENTO DE VALA, TIPO PONTALETEAMENTO, COM</t>
  </si>
  <si>
    <t>ESCORAMENTO DE VALA, TIPO DESCONTÍNUO, COM PROFUNDIDADE</t>
  </si>
  <si>
    <t>ESCORAMENTO DE VALA, TIPO CONTÍNUO, COM PROFUNDIDADE DE</t>
  </si>
  <si>
    <t>ESCORAMENTO DE VALAS COM UTILIZACAO DE ESTRUTURA DE ACO</t>
  </si>
  <si>
    <t>ESCORAMENTO DE VALA,TIPO CONTÍNUO COM PERFIL METÁLICO</t>
  </si>
  <si>
    <t>PREPARO DE FUNDO DE VALA COM LARGURA MENOR QUE 1,5 M</t>
  </si>
  <si>
    <t>PREPARO DE FUNDO DE VALA COM LARGURA MAIOR OU IGUAL A 1,5 M</t>
  </si>
  <si>
    <t>PREPARO DE FUNDO DE VALA COM LARGURA MENOR QUE 1,5 M, COM</t>
  </si>
  <si>
    <t>REATERRO MANUAL DE VALAS COM COMPACTAÇÃO MECANIZADA.</t>
  </si>
  <si>
    <t>CARGA, MANOBRA E DESCARGA DE SOLOS E MATERIAIS GRANULARES</t>
  </si>
  <si>
    <t>IN0001</t>
  </si>
  <si>
    <t>TRANSPORTE COM CAMINHÃO BASCULANTE DE 10 M³, EM VIA</t>
  </si>
  <si>
    <t>M3XKM</t>
  </si>
  <si>
    <t>INDENIZAÇÃO PARA DESCARTE DE MATERIAL INSERVÍVEL  EM BOTA-FORA LICENCIADO, EXCLUSIVE TRANSPORTE</t>
  </si>
  <si>
    <t>ASSENTAMENTO DE TUBO DE FERRO FUNDIDO PARA REDE DE ÁGUA, DN</t>
  </si>
  <si>
    <t>ASSENTAMENTO DE TUBO DE PVC PARA REDE COLETORA DE ESGOTO</t>
  </si>
  <si>
    <t>TUBO DE CONCRETO PARA REDES COLETORAS DE ÁGUAS PLUVIAIS,</t>
  </si>
  <si>
    <t>CONCRETO FCK = 15MPA, TRAÇO 1:3,4:3,5 (EM MASSA SECA DE</t>
  </si>
  <si>
    <t>EXECUÇÃO DE PASSEIO (CALÇADA) OU PISO DE CONCRETO COM</t>
  </si>
  <si>
    <t>CONCRETO ESTRUTURAL (FCK = 20 MPA). PREPARO EM BETONEIRA,</t>
  </si>
  <si>
    <t>ED-48631</t>
  </si>
  <si>
    <t>LANÇAMENTO COM USO DE BALDES, ADENSAMENTO E ACABAMENTO DE</t>
  </si>
  <si>
    <t>ED-48568</t>
  </si>
  <si>
    <t>POÇO DE VISITA PARA REDE TUBULAR TIPO A DN 600,</t>
  </si>
  <si>
    <t>U</t>
  </si>
  <si>
    <t>ED-48666</t>
  </si>
  <si>
    <t>CHAMINÉ DE POÇO DE VISITA TIPO A, EM ALVENARIA COM DEGRAUS</t>
  </si>
  <si>
    <t>ED-51056</t>
  </si>
  <si>
    <t>TAMPÃO CIRCULAR EM FERRO FUNDIDO PARA POÇO DE VISITA,</t>
  </si>
  <si>
    <t>CAIXA DE INSPEÇÃO EM CIMENTO AGREGADO 300X300 MM COM TAPA</t>
  </si>
  <si>
    <t>un</t>
  </si>
  <si>
    <t>ED-49813</t>
  </si>
  <si>
    <t>TUBO DE QUEDA EM PVC, DIAMETRO = 150 MM - ALTURA = 1,00 M, CO</t>
  </si>
  <si>
    <t>LASTRO DE BRITA 2 OU 3 APILOADO MANUALMENTE</t>
  </si>
  <si>
    <t>m3</t>
  </si>
  <si>
    <t>BASE OU SUB-BASE DE BRITA GRADUADA COM BRITA COMERCIAL</t>
  </si>
  <si>
    <t>ESCAVAÇÃO HORIZONTAL, INCLUINDO CARGA E DESCARGA EM</t>
  </si>
  <si>
    <t>TRANSPORTE COM CAMINHÃO BASCULANTE DE 6 M³, EM VIA</t>
  </si>
  <si>
    <t>TUBO, PVC OCRE, JUNTA ELÁSTICA, DN 100 MM, PARA</t>
  </si>
  <si>
    <t>TUBO, PVC OCRE, JUNTA ELÁSTICA, DN 150 MM, PARA</t>
  </si>
  <si>
    <t>ED-28162</t>
  </si>
  <si>
    <t>SELIM, PVC OCRE, COM TRAVA, DN 125 X 100 MM OU 150 X 100 MM,</t>
  </si>
  <si>
    <t>19.27.02</t>
  </si>
  <si>
    <t>ROÇADA MANUAL DE TERRENO COM ROÇADEIRA COSTAL, EXCLUSIVE</t>
  </si>
  <si>
    <t>TIPO B - SACO RAFIA 50KG (SOLO/CIMENTO-50KG/M3)</t>
  </si>
  <si>
    <t>TRANSPORTE MANUAL (TERRA, AREIA, ENTULHO) DISTANCIA</t>
  </si>
  <si>
    <t>ESGOTAMENTO DE AGUA COM BOMBAS, VAZOES ATE 15 M3/H,</t>
  </si>
  <si>
    <t>LIMPEZA SUPERFICIE COM JATO DE AGUA</t>
  </si>
  <si>
    <t>CAMINHÃO TRUCADO PIPA 10.000LT COMPLETO, INCLUSIVE MOTORISTA</t>
  </si>
  <si>
    <t>DIÁRIA</t>
  </si>
  <si>
    <t>LIMPEZA MANUAL INCLUSIVE VARRICAO</t>
  </si>
  <si>
    <t>ESCAVADEIRA HIDRÁULICA SOBRE ESTEIRAS, CAÇAMBA 0,62M3 - PESO OPERACIONAL 12T</t>
  </si>
  <si>
    <t>RETROESCAVADEIRA SOBRE RODAS COM CARREGADEIRA, TRAÇÃO 4X4, INCLUSIVE OPERADOR E IMPLEMENTOS</t>
  </si>
  <si>
    <t>MINIESCAVADEIRA SOBRE ESTEIRAS - PESO OPERACIONAL 3.500KG</t>
  </si>
  <si>
    <t>CAMINHAO MUNCK ( GUINDAUTO ) COM CAPACIDADE DE 6.200KG</t>
  </si>
  <si>
    <t>MARTELETE PNEUMÉTICO MANUAL COM 28KG</t>
  </si>
  <si>
    <t>FABRICAÇÃO, MONTAGEM E DESMONTAGEM DE FÔRMA PARA VIGA</t>
  </si>
  <si>
    <t>COMPRESSOR REBOCÁVEL - VAZÃO 189PCM</t>
  </si>
  <si>
    <t>ALOCACAO DE EQUIPE BASICA DE TOPOGRAFIA, LIMITADA A 7(SETE)</t>
  </si>
  <si>
    <t>DIA</t>
  </si>
  <si>
    <t>TRAVESSIA METALICA P/ VEICULOS</t>
  </si>
  <si>
    <t>CADASTRO DE REDE COLETORA DE ESGOTOS (RCE)</t>
  </si>
  <si>
    <t>KM</t>
  </si>
  <si>
    <t>TOTAL DOS VALORES</t>
  </si>
  <si>
    <t>ADICIONAL DE PRECO PARA ACRESCIMO NA ALTURA DE TUBO DE</t>
  </si>
  <si>
    <t>EQ0001</t>
  </si>
  <si>
    <t>EQ0002</t>
  </si>
  <si>
    <t>EQ0003</t>
  </si>
  <si>
    <t>EQ0004</t>
  </si>
  <si>
    <t>EQ0005</t>
  </si>
  <si>
    <t>EQ0006</t>
  </si>
  <si>
    <t>EQ0007</t>
  </si>
  <si>
    <t>PLANILHA DE ORÇAMENTO - REMODELAÇÃO DE ESGOTO</t>
  </si>
</sst>
</file>

<file path=xl/styles.xml><?xml version="1.0" encoding="utf-8"?>
<styleSheet xmlns="http://schemas.openxmlformats.org/spreadsheetml/2006/main">
  <numFmts count="4"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&quot;R$&quot;\ #,##0.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/>
      <top style="thin">
        <color auto="1"/>
      </top>
      <bottom/>
      <diagonal/>
    </border>
    <border>
      <left/>
      <right style="thin">
        <color indexed="10"/>
      </right>
      <top style="thin">
        <color auto="1"/>
      </top>
      <bottom/>
      <diagonal/>
    </border>
    <border>
      <left style="thin">
        <color auto="1"/>
      </left>
      <right style="thin">
        <color indexed="10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205">
    <xf numFmtId="0" fontId="0" fillId="0" borderId="0" xfId="0"/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" fillId="0" borderId="2" xfId="1" applyBorder="1" applyAlignment="1">
      <alignment horizontal="center" vertical="center"/>
    </xf>
    <xf numFmtId="0" fontId="2" fillId="0" borderId="2" xfId="1" applyBorder="1" applyAlignment="1">
      <alignment vertical="center"/>
    </xf>
    <xf numFmtId="4" fontId="2" fillId="0" borderId="2" xfId="1" applyNumberFormat="1" applyBorder="1" applyAlignment="1">
      <alignment horizontal="center"/>
    </xf>
    <xf numFmtId="4" fontId="2" fillId="0" borderId="2" xfId="1" applyNumberFormat="1" applyBorder="1" applyAlignment="1">
      <alignment horizontal="center" vertical="center"/>
    </xf>
    <xf numFmtId="0" fontId="2" fillId="0" borderId="0" xfId="1" applyAlignment="1">
      <alignment vertical="center"/>
    </xf>
    <xf numFmtId="0" fontId="4" fillId="0" borderId="3" xfId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4" fontId="6" fillId="2" borderId="7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165" fontId="7" fillId="0" borderId="0" xfId="2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3" fillId="0" borderId="0" xfId="1" applyFont="1" applyAlignment="1">
      <alignment horizontal="left" vertical="center"/>
    </xf>
    <xf numFmtId="165" fontId="7" fillId="0" borderId="0" xfId="2" applyFont="1" applyFill="1" applyBorder="1" applyAlignment="1">
      <alignment vertical="center"/>
    </xf>
    <xf numFmtId="0" fontId="2" fillId="4" borderId="0" xfId="1" applyFill="1" applyAlignment="1">
      <alignment vertical="center"/>
    </xf>
    <xf numFmtId="0" fontId="4" fillId="0" borderId="0" xfId="1" applyFont="1" applyAlignment="1">
      <alignment horizontal="left" vertical="center"/>
    </xf>
    <xf numFmtId="3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73" xfId="1" applyFont="1" applyBorder="1" applyAlignment="1">
      <alignment vertical="center"/>
    </xf>
    <xf numFmtId="0" fontId="6" fillId="0" borderId="0" xfId="1" applyFont="1" applyAlignment="1">
      <alignment horizontal="right" vertical="center"/>
    </xf>
    <xf numFmtId="4" fontId="6" fillId="0" borderId="0" xfId="1" applyNumberFormat="1" applyFont="1" applyAlignment="1">
      <alignment horizontal="center"/>
    </xf>
    <xf numFmtId="4" fontId="6" fillId="0" borderId="0" xfId="1" applyNumberFormat="1" applyFont="1" applyAlignment="1">
      <alignment horizontal="center" vertical="center"/>
    </xf>
    <xf numFmtId="165" fontId="6" fillId="0" borderId="0" xfId="2" applyFont="1" applyBorder="1" applyAlignment="1">
      <alignment horizontal="center" vertical="center"/>
    </xf>
    <xf numFmtId="165" fontId="6" fillId="0" borderId="73" xfId="2" applyFont="1" applyBorder="1" applyAlignment="1">
      <alignment horizontal="center" vertical="center"/>
    </xf>
    <xf numFmtId="4" fontId="2" fillId="0" borderId="0" xfId="1" applyNumberFormat="1" applyAlignment="1">
      <alignment horizontal="center"/>
    </xf>
    <xf numFmtId="4" fontId="2" fillId="0" borderId="0" xfId="1" applyNumberFormat="1" applyAlignment="1">
      <alignment horizontal="center" vertical="center"/>
    </xf>
    <xf numFmtId="167" fontId="7" fillId="0" borderId="12" xfId="3" applyNumberFormat="1" applyFont="1" applyFill="1" applyBorder="1" applyAlignment="1">
      <alignment horizontal="right" vertical="center"/>
    </xf>
    <xf numFmtId="167" fontId="7" fillId="6" borderId="12" xfId="3" applyNumberFormat="1" applyFont="1" applyFill="1" applyBorder="1" applyAlignment="1">
      <alignment horizontal="right" vertical="center"/>
    </xf>
    <xf numFmtId="167" fontId="7" fillId="0" borderId="16" xfId="3" applyNumberFormat="1" applyFont="1" applyFill="1" applyBorder="1" applyAlignment="1">
      <alignment horizontal="right" vertical="center"/>
    </xf>
    <xf numFmtId="167" fontId="7" fillId="0" borderId="20" xfId="3" applyNumberFormat="1" applyFont="1" applyFill="1" applyBorder="1" applyAlignment="1">
      <alignment horizontal="right" vertical="center"/>
    </xf>
    <xf numFmtId="167" fontId="7" fillId="0" borderId="24" xfId="3" applyNumberFormat="1" applyFont="1" applyFill="1" applyBorder="1" applyAlignment="1">
      <alignment horizontal="right" vertical="center"/>
    </xf>
    <xf numFmtId="167" fontId="7" fillId="0" borderId="28" xfId="3" applyNumberFormat="1" applyFont="1" applyFill="1" applyBorder="1" applyAlignment="1">
      <alignment horizontal="right" vertical="center"/>
    </xf>
    <xf numFmtId="167" fontId="7" fillId="0" borderId="32" xfId="3" applyNumberFormat="1" applyFont="1" applyFill="1" applyBorder="1" applyAlignment="1">
      <alignment horizontal="right" vertical="center"/>
    </xf>
    <xf numFmtId="167" fontId="7" fillId="0" borderId="36" xfId="3" applyNumberFormat="1" applyFont="1" applyFill="1" applyBorder="1" applyAlignment="1">
      <alignment horizontal="right" vertical="center"/>
    </xf>
    <xf numFmtId="167" fontId="7" fillId="0" borderId="40" xfId="3" applyNumberFormat="1" applyFont="1" applyFill="1" applyBorder="1" applyAlignment="1">
      <alignment horizontal="right" vertical="center"/>
    </xf>
    <xf numFmtId="167" fontId="7" fillId="0" borderId="48" xfId="3" applyNumberFormat="1" applyFont="1" applyFill="1" applyBorder="1" applyAlignment="1">
      <alignment horizontal="right" vertical="center"/>
    </xf>
    <xf numFmtId="167" fontId="7" fillId="0" borderId="52" xfId="3" applyNumberFormat="1" applyFont="1" applyFill="1" applyBorder="1" applyAlignment="1">
      <alignment horizontal="right" vertical="center"/>
    </xf>
    <xf numFmtId="167" fontId="7" fillId="0" borderId="56" xfId="3" applyNumberFormat="1" applyFont="1" applyFill="1" applyBorder="1" applyAlignment="1">
      <alignment horizontal="right" vertical="center"/>
    </xf>
    <xf numFmtId="167" fontId="7" fillId="0" borderId="60" xfId="3" applyNumberFormat="1" applyFont="1" applyFill="1" applyBorder="1" applyAlignment="1">
      <alignment horizontal="right" vertical="center"/>
    </xf>
    <xf numFmtId="167" fontId="7" fillId="0" borderId="64" xfId="3" applyNumberFormat="1" applyFont="1" applyFill="1" applyBorder="1" applyAlignment="1">
      <alignment horizontal="right" vertical="center"/>
    </xf>
    <xf numFmtId="167" fontId="7" fillId="0" borderId="65" xfId="3" applyNumberFormat="1" applyFont="1" applyFill="1" applyBorder="1" applyAlignment="1">
      <alignment horizontal="right" vertical="center"/>
    </xf>
    <xf numFmtId="167" fontId="7" fillId="0" borderId="69" xfId="3" applyNumberFormat="1" applyFont="1" applyFill="1" applyBorder="1" applyAlignment="1">
      <alignment horizontal="right" vertical="center"/>
    </xf>
    <xf numFmtId="167" fontId="9" fillId="3" borderId="7" xfId="3" applyNumberFormat="1" applyFont="1" applyFill="1" applyBorder="1" applyAlignment="1">
      <alignment horizontal="right" vertical="center"/>
    </xf>
    <xf numFmtId="167" fontId="9" fillId="3" borderId="12" xfId="3" applyNumberFormat="1" applyFont="1" applyFill="1" applyBorder="1" applyAlignment="1">
      <alignment horizontal="right" vertical="center"/>
    </xf>
    <xf numFmtId="167" fontId="9" fillId="3" borderId="44" xfId="3" applyNumberFormat="1" applyFont="1" applyFill="1" applyBorder="1" applyAlignment="1">
      <alignment horizontal="right" vertical="center"/>
    </xf>
    <xf numFmtId="0" fontId="6" fillId="3" borderId="79" xfId="1" applyFont="1" applyFill="1" applyBorder="1" applyAlignment="1">
      <alignment horizontal="left" vertical="center" readingOrder="1"/>
    </xf>
    <xf numFmtId="0" fontId="6" fillId="3" borderId="80" xfId="1" applyFont="1" applyFill="1" applyBorder="1" applyAlignment="1">
      <alignment horizontal="left" vertical="center" readingOrder="1"/>
    </xf>
    <xf numFmtId="0" fontId="6" fillId="3" borderId="75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6" fillId="3" borderId="10" xfId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 wrapText="1"/>
    </xf>
    <xf numFmtId="4" fontId="9" fillId="3" borderId="11" xfId="3" applyNumberFormat="1" applyFont="1" applyFill="1" applyBorder="1" applyAlignment="1">
      <alignment horizontal="right" vertical="center"/>
    </xf>
    <xf numFmtId="4" fontId="9" fillId="3" borderId="10" xfId="3" applyNumberFormat="1" applyFont="1" applyFill="1" applyBorder="1" applyAlignment="1">
      <alignment horizontal="right" vertical="center"/>
    </xf>
    <xf numFmtId="167" fontId="9" fillId="3" borderId="11" xfId="2" applyNumberFormat="1" applyFont="1" applyFill="1" applyBorder="1" applyAlignment="1">
      <alignment horizontal="right" vertical="center"/>
    </xf>
    <xf numFmtId="167" fontId="9" fillId="3" borderId="10" xfId="2" applyNumberFormat="1" applyFont="1" applyFill="1" applyBorder="1" applyAlignment="1">
      <alignment horizontal="right" vertical="center"/>
    </xf>
    <xf numFmtId="0" fontId="8" fillId="3" borderId="77" xfId="1" applyFont="1" applyFill="1" applyBorder="1" applyAlignment="1">
      <alignment horizontal="left" vertical="center" readingOrder="1"/>
    </xf>
    <xf numFmtId="0" fontId="8" fillId="3" borderId="78" xfId="1" applyFont="1" applyFill="1" applyBorder="1" applyAlignment="1">
      <alignment horizontal="left" vertical="center" readingOrder="1"/>
    </xf>
    <xf numFmtId="0" fontId="6" fillId="3" borderId="8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4" fontId="9" fillId="3" borderId="4" xfId="3" applyNumberFormat="1" applyFont="1" applyFill="1" applyBorder="1" applyAlignment="1">
      <alignment horizontal="right" vertical="center"/>
    </xf>
    <xf numFmtId="4" fontId="9" fillId="3" borderId="6" xfId="3" applyNumberFormat="1" applyFont="1" applyFill="1" applyBorder="1" applyAlignment="1">
      <alignment horizontal="right" vertical="center"/>
    </xf>
    <xf numFmtId="167" fontId="9" fillId="3" borderId="4" xfId="2" applyNumberFormat="1" applyFont="1" applyFill="1" applyBorder="1" applyAlignment="1">
      <alignment horizontal="right" vertical="center"/>
    </xf>
    <xf numFmtId="167" fontId="9" fillId="3" borderId="6" xfId="2" applyNumberFormat="1" applyFont="1" applyFill="1" applyBorder="1" applyAlignment="1">
      <alignment horizontal="righ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2" fillId="0" borderId="74" xfId="1" applyFont="1" applyFill="1" applyBorder="1" applyAlignment="1">
      <alignment horizontal="left" vertical="center" readingOrder="1"/>
    </xf>
    <xf numFmtId="0" fontId="2" fillId="0" borderId="76" xfId="1" applyFont="1" applyFill="1" applyBorder="1" applyAlignment="1">
      <alignment horizontal="left" vertical="center" readingOrder="1"/>
    </xf>
    <xf numFmtId="0" fontId="2" fillId="0" borderId="75" xfId="1" applyFill="1" applyBorder="1" applyAlignment="1">
      <alignment horizontal="center" vertical="center" wrapText="1"/>
    </xf>
    <xf numFmtId="0" fontId="2" fillId="0" borderId="9" xfId="1" applyFill="1" applyBorder="1" applyAlignment="1">
      <alignment horizontal="center" vertical="center" wrapText="1"/>
    </xf>
    <xf numFmtId="0" fontId="2" fillId="0" borderId="10" xfId="1" applyFill="1" applyBorder="1" applyAlignment="1">
      <alignment horizontal="center" vertical="center" wrapText="1"/>
    </xf>
    <xf numFmtId="0" fontId="2" fillId="0" borderId="11" xfId="1" applyFill="1" applyBorder="1" applyAlignment="1">
      <alignment horizontal="center" vertical="center" wrapText="1"/>
    </xf>
    <xf numFmtId="4" fontId="7" fillId="0" borderId="11" xfId="3" applyNumberFormat="1" applyFont="1" applyFill="1" applyBorder="1" applyAlignment="1">
      <alignment horizontal="right" vertical="center"/>
    </xf>
    <xf numFmtId="4" fontId="7" fillId="0" borderId="10" xfId="3" applyNumberFormat="1" applyFont="1" applyFill="1" applyBorder="1" applyAlignment="1">
      <alignment horizontal="right" vertical="center"/>
    </xf>
    <xf numFmtId="167" fontId="7" fillId="0" borderId="11" xfId="2" applyNumberFormat="1" applyFont="1" applyFill="1" applyBorder="1" applyAlignment="1">
      <alignment horizontal="right" vertical="center"/>
    </xf>
    <xf numFmtId="167" fontId="7" fillId="0" borderId="10" xfId="2" applyNumberFormat="1" applyFont="1" applyFill="1" applyBorder="1" applyAlignment="1">
      <alignment horizontal="right" vertical="center"/>
    </xf>
    <xf numFmtId="0" fontId="7" fillId="6" borderId="74" xfId="1" applyFont="1" applyFill="1" applyBorder="1" applyAlignment="1">
      <alignment horizontal="center" vertical="center" readingOrder="1"/>
    </xf>
    <xf numFmtId="0" fontId="7" fillId="6" borderId="76" xfId="1" applyFont="1" applyFill="1" applyBorder="1" applyAlignment="1">
      <alignment horizontal="center" vertical="center" readingOrder="1"/>
    </xf>
    <xf numFmtId="0" fontId="7" fillId="6" borderId="75" xfId="1" applyFont="1" applyFill="1" applyBorder="1" applyAlignment="1">
      <alignment horizontal="center" vertical="center" wrapText="1"/>
    </xf>
    <xf numFmtId="0" fontId="7" fillId="6" borderId="9" xfId="1" applyFont="1" applyFill="1" applyBorder="1" applyAlignment="1">
      <alignment horizontal="center" vertical="center" wrapText="1"/>
    </xf>
    <xf numFmtId="0" fontId="7" fillId="6" borderId="10" xfId="1" applyFont="1" applyFill="1" applyBorder="1" applyAlignment="1">
      <alignment horizontal="center" vertical="center" wrapText="1"/>
    </xf>
    <xf numFmtId="0" fontId="7" fillId="6" borderId="11" xfId="1" applyFont="1" applyFill="1" applyBorder="1" applyAlignment="1">
      <alignment horizontal="center" vertical="center" wrapText="1"/>
    </xf>
    <xf numFmtId="4" fontId="7" fillId="6" borderId="11" xfId="3" applyNumberFormat="1" applyFont="1" applyFill="1" applyBorder="1" applyAlignment="1">
      <alignment horizontal="right" vertical="center"/>
    </xf>
    <xf numFmtId="4" fontId="7" fillId="6" borderId="10" xfId="3" applyNumberFormat="1" applyFont="1" applyFill="1" applyBorder="1" applyAlignment="1">
      <alignment horizontal="right" vertical="center"/>
    </xf>
    <xf numFmtId="0" fontId="2" fillId="0" borderId="74" xfId="1" applyFont="1" applyBorder="1" applyAlignment="1">
      <alignment horizontal="center" vertical="center" readingOrder="1"/>
    </xf>
    <xf numFmtId="0" fontId="2" fillId="0" borderId="76" xfId="1" applyFont="1" applyBorder="1" applyAlignment="1">
      <alignment horizontal="center" vertical="center" readingOrder="1"/>
    </xf>
    <xf numFmtId="0" fontId="2" fillId="0" borderId="75" xfId="1" applyBorder="1" applyAlignment="1">
      <alignment horizontal="center" vertical="center" wrapText="1"/>
    </xf>
    <xf numFmtId="0" fontId="2" fillId="0" borderId="9" xfId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6" fillId="3" borderId="74" xfId="1" applyFont="1" applyFill="1" applyBorder="1" applyAlignment="1">
      <alignment horizontal="left" vertical="center" readingOrder="1"/>
    </xf>
    <xf numFmtId="0" fontId="6" fillId="3" borderId="76" xfId="1" applyFont="1" applyFill="1" applyBorder="1" applyAlignment="1">
      <alignment horizontal="left" vertical="center" readingOrder="1"/>
    </xf>
    <xf numFmtId="0" fontId="2" fillId="0" borderId="14" xfId="1" applyBorder="1" applyAlignment="1">
      <alignment horizontal="center" vertical="center" wrapText="1"/>
    </xf>
    <xf numFmtId="0" fontId="2" fillId="0" borderId="15" xfId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4" fontId="7" fillId="0" borderId="13" xfId="3" applyNumberFormat="1" applyFont="1" applyFill="1" applyBorder="1" applyAlignment="1">
      <alignment horizontal="right" vertical="center"/>
    </xf>
    <xf numFmtId="4" fontId="7" fillId="0" borderId="15" xfId="3" applyNumberFormat="1" applyFont="1" applyFill="1" applyBorder="1" applyAlignment="1">
      <alignment horizontal="right" vertical="center"/>
    </xf>
    <xf numFmtId="0" fontId="2" fillId="0" borderId="18" xfId="1" applyBorder="1" applyAlignment="1">
      <alignment horizontal="center" vertical="center" wrapText="1"/>
    </xf>
    <xf numFmtId="0" fontId="2" fillId="0" borderId="19" xfId="1" applyBorder="1" applyAlignment="1">
      <alignment horizontal="center" vertical="center" wrapText="1"/>
    </xf>
    <xf numFmtId="0" fontId="2" fillId="0" borderId="17" xfId="1" applyBorder="1" applyAlignment="1">
      <alignment horizontal="center" vertical="center" wrapText="1"/>
    </xf>
    <xf numFmtId="4" fontId="7" fillId="0" borderId="17" xfId="3" applyNumberFormat="1" applyFont="1" applyFill="1" applyBorder="1" applyAlignment="1">
      <alignment horizontal="right" vertical="center"/>
    </xf>
    <xf numFmtId="4" fontId="7" fillId="0" borderId="19" xfId="3" applyNumberFormat="1" applyFont="1" applyFill="1" applyBorder="1" applyAlignment="1">
      <alignment horizontal="right" vertical="center"/>
    </xf>
    <xf numFmtId="0" fontId="2" fillId="0" borderId="22" xfId="1" applyBorder="1" applyAlignment="1">
      <alignment horizontal="center" vertical="center" wrapText="1"/>
    </xf>
    <xf numFmtId="0" fontId="2" fillId="0" borderId="23" xfId="1" applyBorder="1" applyAlignment="1">
      <alignment horizontal="center" vertical="center" wrapText="1"/>
    </xf>
    <xf numFmtId="0" fontId="2" fillId="0" borderId="21" xfId="1" applyBorder="1" applyAlignment="1">
      <alignment horizontal="center" vertical="center" wrapText="1"/>
    </xf>
    <xf numFmtId="4" fontId="7" fillId="0" borderId="21" xfId="3" applyNumberFormat="1" applyFont="1" applyFill="1" applyBorder="1" applyAlignment="1">
      <alignment horizontal="right" vertical="center"/>
    </xf>
    <xf numFmtId="4" fontId="7" fillId="0" borderId="23" xfId="3" applyNumberFormat="1" applyFont="1" applyFill="1" applyBorder="1" applyAlignment="1">
      <alignment horizontal="right" vertical="center"/>
    </xf>
    <xf numFmtId="0" fontId="2" fillId="0" borderId="26" xfId="1" applyBorder="1" applyAlignment="1">
      <alignment horizontal="center" vertical="center" wrapText="1"/>
    </xf>
    <xf numFmtId="0" fontId="2" fillId="0" borderId="27" xfId="1" applyBorder="1" applyAlignment="1">
      <alignment horizontal="center" vertical="center" wrapText="1"/>
    </xf>
    <xf numFmtId="0" fontId="2" fillId="0" borderId="25" xfId="1" applyBorder="1" applyAlignment="1">
      <alignment horizontal="center" vertical="center" wrapText="1"/>
    </xf>
    <xf numFmtId="4" fontId="7" fillId="0" borderId="25" xfId="3" applyNumberFormat="1" applyFont="1" applyFill="1" applyBorder="1" applyAlignment="1">
      <alignment horizontal="right" vertical="center"/>
    </xf>
    <xf numFmtId="4" fontId="7" fillId="0" borderId="27" xfId="3" applyNumberFormat="1" applyFont="1" applyFill="1" applyBorder="1" applyAlignment="1">
      <alignment horizontal="right" vertical="center"/>
    </xf>
    <xf numFmtId="0" fontId="2" fillId="0" borderId="30" xfId="1" applyBorder="1" applyAlignment="1">
      <alignment horizontal="center" vertical="center" wrapText="1"/>
    </xf>
    <xf numFmtId="0" fontId="2" fillId="0" borderId="31" xfId="1" applyBorder="1" applyAlignment="1">
      <alignment horizontal="center" vertical="center" wrapText="1"/>
    </xf>
    <xf numFmtId="0" fontId="2" fillId="0" borderId="29" xfId="1" applyBorder="1" applyAlignment="1">
      <alignment horizontal="center" vertical="center" wrapText="1"/>
    </xf>
    <xf numFmtId="4" fontId="7" fillId="0" borderId="29" xfId="3" applyNumberFormat="1" applyFont="1" applyFill="1" applyBorder="1" applyAlignment="1">
      <alignment horizontal="right" vertical="center"/>
    </xf>
    <xf numFmtId="4" fontId="7" fillId="0" borderId="31" xfId="3" applyNumberFormat="1" applyFont="1" applyFill="1" applyBorder="1" applyAlignment="1">
      <alignment horizontal="right" vertical="center"/>
    </xf>
    <xf numFmtId="0" fontId="2" fillId="0" borderId="34" xfId="1" applyBorder="1" applyAlignment="1">
      <alignment horizontal="center" vertical="center" wrapText="1"/>
    </xf>
    <xf numFmtId="0" fontId="2" fillId="0" borderId="35" xfId="1" applyBorder="1" applyAlignment="1">
      <alignment horizontal="center" vertical="center" wrapText="1"/>
    </xf>
    <xf numFmtId="0" fontId="2" fillId="0" borderId="33" xfId="1" applyBorder="1" applyAlignment="1">
      <alignment horizontal="center" vertical="center" wrapText="1"/>
    </xf>
    <xf numFmtId="4" fontId="7" fillId="0" borderId="33" xfId="3" applyNumberFormat="1" applyFont="1" applyFill="1" applyBorder="1" applyAlignment="1">
      <alignment horizontal="right" vertical="center"/>
    </xf>
    <xf numFmtId="4" fontId="7" fillId="0" borderId="35" xfId="3" applyNumberFormat="1" applyFont="1" applyFill="1" applyBorder="1" applyAlignment="1">
      <alignment horizontal="right" vertical="center"/>
    </xf>
    <xf numFmtId="0" fontId="2" fillId="0" borderId="38" xfId="1" applyBorder="1" applyAlignment="1">
      <alignment horizontal="center" vertical="center" wrapText="1"/>
    </xf>
    <xf numFmtId="0" fontId="2" fillId="0" borderId="39" xfId="1" applyBorder="1" applyAlignment="1">
      <alignment horizontal="center" vertical="center" wrapText="1"/>
    </xf>
    <xf numFmtId="0" fontId="2" fillId="0" borderId="37" xfId="1" applyBorder="1" applyAlignment="1">
      <alignment horizontal="center" vertical="center" wrapText="1"/>
    </xf>
    <xf numFmtId="4" fontId="7" fillId="0" borderId="37" xfId="3" applyNumberFormat="1" applyFont="1" applyFill="1" applyBorder="1" applyAlignment="1">
      <alignment horizontal="right" vertical="center"/>
    </xf>
    <xf numFmtId="4" fontId="7" fillId="0" borderId="39" xfId="3" applyNumberFormat="1" applyFont="1" applyFill="1" applyBorder="1" applyAlignment="1">
      <alignment horizontal="right" vertical="center"/>
    </xf>
    <xf numFmtId="0" fontId="6" fillId="3" borderId="42" xfId="1" applyFont="1" applyFill="1" applyBorder="1" applyAlignment="1">
      <alignment horizontal="center" vertical="center" wrapText="1"/>
    </xf>
    <xf numFmtId="0" fontId="6" fillId="3" borderId="43" xfId="1" applyFont="1" applyFill="1" applyBorder="1" applyAlignment="1">
      <alignment horizontal="center" vertical="center" wrapText="1"/>
    </xf>
    <xf numFmtId="0" fontId="6" fillId="3" borderId="41" xfId="1" applyFont="1" applyFill="1" applyBorder="1" applyAlignment="1">
      <alignment horizontal="center" vertical="center" wrapText="1"/>
    </xf>
    <xf numFmtId="4" fontId="9" fillId="3" borderId="41" xfId="3" applyNumberFormat="1" applyFont="1" applyFill="1" applyBorder="1" applyAlignment="1">
      <alignment horizontal="right" vertical="center"/>
    </xf>
    <xf numFmtId="4" fontId="9" fillId="3" borderId="43" xfId="3" applyNumberFormat="1" applyFont="1" applyFill="1" applyBorder="1" applyAlignment="1">
      <alignment horizontal="right" vertical="center"/>
    </xf>
    <xf numFmtId="167" fontId="9" fillId="3" borderId="41" xfId="2" applyNumberFormat="1" applyFont="1" applyFill="1" applyBorder="1" applyAlignment="1">
      <alignment horizontal="right" vertical="center"/>
    </xf>
    <xf numFmtId="167" fontId="9" fillId="3" borderId="43" xfId="2" applyNumberFormat="1" applyFont="1" applyFill="1" applyBorder="1" applyAlignment="1">
      <alignment horizontal="right" vertical="center"/>
    </xf>
    <xf numFmtId="0" fontId="2" fillId="0" borderId="46" xfId="1" applyBorder="1" applyAlignment="1">
      <alignment horizontal="center" vertical="center" wrapText="1"/>
    </xf>
    <xf numFmtId="0" fontId="2" fillId="0" borderId="47" xfId="1" applyBorder="1" applyAlignment="1">
      <alignment horizontal="center" vertical="center" wrapText="1"/>
    </xf>
    <xf numFmtId="0" fontId="2" fillId="0" borderId="45" xfId="1" applyBorder="1" applyAlignment="1">
      <alignment horizontal="center" vertical="center" wrapText="1"/>
    </xf>
    <xf numFmtId="4" fontId="7" fillId="0" borderId="45" xfId="3" applyNumberFormat="1" applyFont="1" applyFill="1" applyBorder="1" applyAlignment="1">
      <alignment horizontal="right" vertical="center"/>
    </xf>
    <xf numFmtId="4" fontId="7" fillId="0" borderId="47" xfId="3" applyNumberFormat="1" applyFont="1" applyFill="1" applyBorder="1" applyAlignment="1">
      <alignment horizontal="right" vertical="center"/>
    </xf>
    <xf numFmtId="0" fontId="2" fillId="0" borderId="50" xfId="1" applyBorder="1" applyAlignment="1">
      <alignment horizontal="center" vertical="center" wrapText="1"/>
    </xf>
    <xf numFmtId="0" fontId="2" fillId="0" borderId="51" xfId="1" applyBorder="1" applyAlignment="1">
      <alignment horizontal="center" vertical="center" wrapText="1"/>
    </xf>
    <xf numFmtId="0" fontId="2" fillId="0" borderId="49" xfId="1" applyBorder="1" applyAlignment="1">
      <alignment horizontal="center" vertical="center" wrapText="1"/>
    </xf>
    <xf numFmtId="4" fontId="7" fillId="0" borderId="49" xfId="3" applyNumberFormat="1" applyFont="1" applyFill="1" applyBorder="1" applyAlignment="1">
      <alignment horizontal="right" vertical="center"/>
    </xf>
    <xf numFmtId="4" fontId="7" fillId="0" borderId="51" xfId="3" applyNumberFormat="1" applyFont="1" applyFill="1" applyBorder="1" applyAlignment="1">
      <alignment horizontal="right" vertical="center"/>
    </xf>
    <xf numFmtId="0" fontId="2" fillId="0" borderId="54" xfId="1" applyBorder="1" applyAlignment="1">
      <alignment horizontal="center" vertical="center" wrapText="1"/>
    </xf>
    <xf numFmtId="0" fontId="2" fillId="0" borderId="55" xfId="1" applyBorder="1" applyAlignment="1">
      <alignment horizontal="center" vertical="center" wrapText="1"/>
    </xf>
    <xf numFmtId="0" fontId="2" fillId="0" borderId="53" xfId="1" applyBorder="1" applyAlignment="1">
      <alignment horizontal="center" vertical="center" wrapText="1"/>
    </xf>
    <xf numFmtId="4" fontId="7" fillId="0" borderId="53" xfId="3" applyNumberFormat="1" applyFont="1" applyFill="1" applyBorder="1" applyAlignment="1">
      <alignment horizontal="right" vertical="center"/>
    </xf>
    <xf numFmtId="4" fontId="7" fillId="0" borderId="55" xfId="3" applyNumberFormat="1" applyFont="1" applyFill="1" applyBorder="1" applyAlignment="1">
      <alignment horizontal="right" vertical="center"/>
    </xf>
    <xf numFmtId="0" fontId="2" fillId="0" borderId="58" xfId="1" applyBorder="1" applyAlignment="1">
      <alignment horizontal="center" vertical="center" wrapText="1"/>
    </xf>
    <xf numFmtId="0" fontId="2" fillId="0" borderId="59" xfId="1" applyBorder="1" applyAlignment="1">
      <alignment horizontal="center" vertical="center" wrapText="1"/>
    </xf>
    <xf numFmtId="0" fontId="2" fillId="0" borderId="57" xfId="1" applyBorder="1" applyAlignment="1">
      <alignment horizontal="center" vertical="center" wrapText="1"/>
    </xf>
    <xf numFmtId="4" fontId="7" fillId="0" borderId="57" xfId="3" applyNumberFormat="1" applyFont="1" applyFill="1" applyBorder="1" applyAlignment="1">
      <alignment horizontal="right" vertical="center"/>
    </xf>
    <xf numFmtId="4" fontId="7" fillId="0" borderId="59" xfId="3" applyNumberFormat="1" applyFont="1" applyFill="1" applyBorder="1" applyAlignment="1">
      <alignment horizontal="right" vertical="center"/>
    </xf>
    <xf numFmtId="0" fontId="2" fillId="0" borderId="62" xfId="1" applyBorder="1" applyAlignment="1">
      <alignment horizontal="center" vertical="center" wrapText="1"/>
    </xf>
    <xf numFmtId="0" fontId="2" fillId="0" borderId="63" xfId="1" applyBorder="1" applyAlignment="1">
      <alignment horizontal="center" vertical="center" wrapText="1"/>
    </xf>
    <xf numFmtId="0" fontId="2" fillId="0" borderId="61" xfId="1" applyBorder="1" applyAlignment="1">
      <alignment horizontal="center" vertical="center" wrapText="1"/>
    </xf>
    <xf numFmtId="4" fontId="7" fillId="0" borderId="61" xfId="3" applyNumberFormat="1" applyFont="1" applyFill="1" applyBorder="1" applyAlignment="1">
      <alignment horizontal="right" vertical="center"/>
    </xf>
    <xf numFmtId="4" fontId="7" fillId="0" borderId="63" xfId="3" applyNumberFormat="1" applyFont="1" applyFill="1" applyBorder="1" applyAlignment="1">
      <alignment horizontal="right" vertical="center"/>
    </xf>
    <xf numFmtId="0" fontId="2" fillId="0" borderId="74" xfId="1" applyFont="1" applyBorder="1" applyAlignment="1">
      <alignment horizontal="center" vertical="center"/>
    </xf>
    <xf numFmtId="0" fontId="2" fillId="0" borderId="76" xfId="1" applyFont="1" applyBorder="1" applyAlignment="1">
      <alignment horizontal="center" vertical="center"/>
    </xf>
    <xf numFmtId="0" fontId="2" fillId="0" borderId="68" xfId="1" applyBorder="1" applyAlignment="1">
      <alignment horizontal="center" vertical="center" wrapText="1"/>
    </xf>
    <xf numFmtId="0" fontId="2" fillId="0" borderId="67" xfId="1" applyBorder="1" applyAlignment="1">
      <alignment horizontal="center" vertical="center" wrapText="1"/>
    </xf>
    <xf numFmtId="0" fontId="2" fillId="0" borderId="66" xfId="1" applyBorder="1" applyAlignment="1">
      <alignment horizontal="center" vertical="center" wrapText="1"/>
    </xf>
    <xf numFmtId="4" fontId="7" fillId="0" borderId="66" xfId="3" applyNumberFormat="1" applyFont="1" applyFill="1" applyBorder="1" applyAlignment="1">
      <alignment horizontal="right" vertical="center"/>
    </xf>
    <xf numFmtId="4" fontId="7" fillId="0" borderId="67" xfId="3" applyNumberFormat="1" applyFont="1" applyFill="1" applyBorder="1" applyAlignment="1">
      <alignment horizontal="right" vertical="center"/>
    </xf>
    <xf numFmtId="0" fontId="2" fillId="0" borderId="66" xfId="1" applyBorder="1" applyAlignment="1">
      <alignment horizontal="center" vertical="center"/>
    </xf>
    <xf numFmtId="0" fontId="2" fillId="0" borderId="67" xfId="1" applyBorder="1" applyAlignment="1">
      <alignment horizontal="center" vertical="center"/>
    </xf>
    <xf numFmtId="0" fontId="2" fillId="0" borderId="66" xfId="1" applyFill="1" applyBorder="1" applyAlignment="1">
      <alignment horizontal="center" vertical="center" wrapText="1"/>
    </xf>
    <xf numFmtId="0" fontId="2" fillId="0" borderId="68" xfId="1" applyFill="1" applyBorder="1" applyAlignment="1">
      <alignment horizontal="center" vertical="center" wrapText="1"/>
    </xf>
    <xf numFmtId="0" fontId="2" fillId="0" borderId="67" xfId="1" applyFill="1" applyBorder="1" applyAlignment="1">
      <alignment horizontal="center" vertical="center" wrapText="1"/>
    </xf>
    <xf numFmtId="3" fontId="2" fillId="0" borderId="66" xfId="1" applyNumberFormat="1" applyBorder="1" applyAlignment="1">
      <alignment horizontal="center" vertical="center"/>
    </xf>
    <xf numFmtId="3" fontId="2" fillId="0" borderId="74" xfId="1" applyNumberFormat="1" applyBorder="1" applyAlignment="1">
      <alignment horizontal="center" vertical="center"/>
    </xf>
    <xf numFmtId="3" fontId="2" fillId="0" borderId="76" xfId="1" applyNumberFormat="1" applyBorder="1" applyAlignment="1">
      <alignment horizontal="center" vertical="center"/>
    </xf>
    <xf numFmtId="3" fontId="2" fillId="0" borderId="66" xfId="1" applyNumberFormat="1" applyFill="1" applyBorder="1" applyAlignment="1">
      <alignment horizontal="center" vertical="center"/>
    </xf>
    <xf numFmtId="0" fontId="2" fillId="0" borderId="67" xfId="1" applyFill="1" applyBorder="1" applyAlignment="1">
      <alignment horizontal="center" vertical="center"/>
    </xf>
    <xf numFmtId="3" fontId="2" fillId="0" borderId="70" xfId="1" applyNumberFormat="1" applyFill="1" applyBorder="1" applyAlignment="1">
      <alignment horizontal="center" vertical="center"/>
    </xf>
    <xf numFmtId="0" fontId="2" fillId="0" borderId="71" xfId="1" applyFill="1" applyBorder="1" applyAlignment="1">
      <alignment horizontal="center" vertical="center"/>
    </xf>
    <xf numFmtId="0" fontId="2" fillId="0" borderId="70" xfId="1" applyFill="1" applyBorder="1" applyAlignment="1">
      <alignment horizontal="center" vertical="center" wrapText="1"/>
    </xf>
    <xf numFmtId="0" fontId="2" fillId="0" borderId="72" xfId="1" applyFill="1" applyBorder="1" applyAlignment="1">
      <alignment horizontal="center" vertical="center" wrapText="1"/>
    </xf>
    <xf numFmtId="0" fontId="2" fillId="0" borderId="71" xfId="1" applyFill="1" applyBorder="1" applyAlignment="1">
      <alignment horizontal="center" vertical="center" wrapText="1"/>
    </xf>
    <xf numFmtId="4" fontId="7" fillId="0" borderId="70" xfId="3" applyNumberFormat="1" applyFont="1" applyFill="1" applyBorder="1" applyAlignment="1">
      <alignment horizontal="right" vertical="center"/>
    </xf>
    <xf numFmtId="4" fontId="7" fillId="0" borderId="71" xfId="3" applyNumberFormat="1" applyFont="1" applyFill="1" applyBorder="1" applyAlignment="1">
      <alignment horizontal="right" vertical="center"/>
    </xf>
    <xf numFmtId="0" fontId="2" fillId="0" borderId="70" xfId="1" applyBorder="1" applyAlignment="1">
      <alignment horizontal="center" vertical="center"/>
    </xf>
    <xf numFmtId="0" fontId="2" fillId="0" borderId="71" xfId="1" applyBorder="1" applyAlignment="1">
      <alignment horizontal="center" vertical="center"/>
    </xf>
    <xf numFmtId="0" fontId="2" fillId="0" borderId="70" xfId="1" applyBorder="1" applyAlignment="1">
      <alignment horizontal="center" vertical="center" wrapText="1"/>
    </xf>
    <xf numFmtId="0" fontId="2" fillId="0" borderId="72" xfId="1" applyBorder="1" applyAlignment="1">
      <alignment horizontal="center" vertical="center" wrapText="1"/>
    </xf>
    <xf numFmtId="0" fontId="2" fillId="0" borderId="71" xfId="1" applyBorder="1" applyAlignment="1">
      <alignment horizontal="center" vertical="center" wrapText="1"/>
    </xf>
    <xf numFmtId="0" fontId="6" fillId="5" borderId="70" xfId="1" applyFont="1" applyFill="1" applyBorder="1" applyAlignment="1">
      <alignment horizontal="center" vertical="center"/>
    </xf>
    <xf numFmtId="0" fontId="6" fillId="5" borderId="72" xfId="1" applyFont="1" applyFill="1" applyBorder="1" applyAlignment="1">
      <alignment horizontal="center" vertical="center"/>
    </xf>
    <xf numFmtId="0" fontId="6" fillId="5" borderId="71" xfId="1" applyFont="1" applyFill="1" applyBorder="1" applyAlignment="1">
      <alignment horizontal="center" vertical="center"/>
    </xf>
    <xf numFmtId="167" fontId="6" fillId="0" borderId="70" xfId="2" applyNumberFormat="1" applyFont="1" applyBorder="1" applyAlignment="1">
      <alignment horizontal="right" vertical="center"/>
    </xf>
    <xf numFmtId="167" fontId="6" fillId="0" borderId="71" xfId="2" applyNumberFormat="1" applyFont="1" applyBorder="1" applyAlignment="1">
      <alignment horizontal="right" vertical="center"/>
    </xf>
    <xf numFmtId="3" fontId="2" fillId="0" borderId="70" xfId="1" applyNumberFormat="1" applyBorder="1" applyAlignment="1">
      <alignment horizontal="center" vertical="center"/>
    </xf>
    <xf numFmtId="3" fontId="2" fillId="0" borderId="71" xfId="1" applyNumberFormat="1" applyBorder="1" applyAlignment="1">
      <alignment horizontal="center" vertical="center"/>
    </xf>
  </cellXfs>
  <cellStyles count="7">
    <cellStyle name="Moeda 2" xfId="2"/>
    <cellStyle name="Moeda 3" xfId="5"/>
    <cellStyle name="Normal" xfId="0" builtinId="0"/>
    <cellStyle name="Normal 2 2" xfId="4"/>
    <cellStyle name="Normal 3" xfId="1"/>
    <cellStyle name="Separador de milhares 5" xfId="3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564357</xdr:colOff>
      <xdr:row>1</xdr:row>
      <xdr:rowOff>66673</xdr:rowOff>
    </xdr:from>
    <xdr:ext cx="1185862" cy="649581"/>
    <xdr:pic>
      <xdr:nvPicPr>
        <xdr:cNvPr id="2" name="Imagem 1">
          <a:extLst>
            <a:ext uri="{FF2B5EF4-FFF2-40B4-BE49-F238E27FC236}">
              <a16:creationId xmlns:a16="http://schemas.microsoft.com/office/drawing/2014/main" xmlns="" id="{07BDE3F7-9CA2-4D29-8C9E-4B1C6B869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1194257" y="123823"/>
          <a:ext cx="1185862" cy="649581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cs1\coordenacao_planejamento_controle\Mariana%20(provis&#243;rio)\Ex&#233;rcito\Arquivos%20atuais\cronograma%20resumido%20exercito%20itens%20medi&#231;&#227;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urvas de Avanço EN - EL"/>
      <sheetName val="Curva de Avanço Geral"/>
      <sheetName val="Principais Itens EN"/>
      <sheetName val="Progresso Físico EN"/>
      <sheetName val="Progresso Fisico EN-novembro"/>
      <sheetName val="Progresso Físico EL"/>
      <sheetName val="Principais Itens EL"/>
      <sheetName val="CURVIDEA"/>
      <sheetName val="Plan2"/>
      <sheetName val="Plan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=</v>
          </cell>
          <cell r="B1" t="str">
            <v>=</v>
          </cell>
          <cell r="C1" t="str">
            <v>=</v>
          </cell>
          <cell r="D1" t="str">
            <v>=</v>
          </cell>
          <cell r="E1" t="str">
            <v>=</v>
          </cell>
          <cell r="F1" t="str">
            <v>=</v>
          </cell>
          <cell r="G1" t="str">
            <v>=</v>
          </cell>
          <cell r="H1" t="str">
            <v>=</v>
          </cell>
          <cell r="I1" t="str">
            <v>=</v>
          </cell>
          <cell r="J1" t="str">
            <v>=</v>
          </cell>
          <cell r="K1" t="str">
            <v>=</v>
          </cell>
          <cell r="L1" t="str">
            <v>=</v>
          </cell>
          <cell r="M1" t="str">
            <v>=</v>
          </cell>
          <cell r="N1" t="str">
            <v>=</v>
          </cell>
          <cell r="O1" t="str">
            <v>=</v>
          </cell>
          <cell r="P1" t="str">
            <v>=</v>
          </cell>
          <cell r="Q1" t="str">
            <v>=</v>
          </cell>
          <cell r="R1" t="str">
            <v>=</v>
          </cell>
          <cell r="S1" t="str">
            <v>=</v>
          </cell>
          <cell r="T1" t="str">
            <v>=</v>
          </cell>
          <cell r="U1" t="str">
            <v>=</v>
          </cell>
          <cell r="V1" t="str">
            <v>=</v>
          </cell>
          <cell r="W1" t="str">
            <v>=</v>
          </cell>
          <cell r="X1" t="str">
            <v>=</v>
          </cell>
          <cell r="Y1" t="str">
            <v>=</v>
          </cell>
          <cell r="Z1" t="str">
            <v>=</v>
          </cell>
          <cell r="AA1" t="str">
            <v>=</v>
          </cell>
          <cell r="AB1" t="str">
            <v>=</v>
          </cell>
          <cell r="AC1" t="str">
            <v>=</v>
          </cell>
          <cell r="AD1" t="str">
            <v>=</v>
          </cell>
          <cell r="AE1" t="str">
            <v>=</v>
          </cell>
          <cell r="AF1" t="str">
            <v>=</v>
          </cell>
          <cell r="AG1" t="str">
            <v>=</v>
          </cell>
          <cell r="AH1" t="str">
            <v>=</v>
          </cell>
          <cell r="AI1" t="str">
            <v>=</v>
          </cell>
          <cell r="AJ1" t="str">
            <v>=</v>
          </cell>
          <cell r="AK1" t="str">
            <v>=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  <cell r="V2">
            <v>21</v>
          </cell>
          <cell r="W2">
            <v>22</v>
          </cell>
          <cell r="X2">
            <v>23</v>
          </cell>
          <cell r="Y2">
            <v>24</v>
          </cell>
          <cell r="Z2">
            <v>25</v>
          </cell>
          <cell r="AA2">
            <v>26</v>
          </cell>
          <cell r="AB2">
            <v>27</v>
          </cell>
          <cell r="AC2">
            <v>28</v>
          </cell>
          <cell r="AD2">
            <v>29</v>
          </cell>
          <cell r="AE2">
            <v>30</v>
          </cell>
          <cell r="AF2">
            <v>31</v>
          </cell>
          <cell r="AG2">
            <v>32</v>
          </cell>
          <cell r="AH2">
            <v>33</v>
          </cell>
          <cell r="AI2">
            <v>34</v>
          </cell>
          <cell r="AJ2">
            <v>35</v>
          </cell>
          <cell r="AK2">
            <v>36</v>
          </cell>
        </row>
        <row r="3">
          <cell r="A3" t="str">
            <v>-</v>
          </cell>
          <cell r="B3" t="str">
            <v>-</v>
          </cell>
          <cell r="C3" t="str">
            <v>-</v>
          </cell>
          <cell r="D3" t="str">
            <v>-</v>
          </cell>
          <cell r="E3" t="str">
            <v>-</v>
          </cell>
          <cell r="F3" t="str">
            <v>-</v>
          </cell>
          <cell r="G3" t="str">
            <v>-</v>
          </cell>
          <cell r="H3" t="str">
            <v>-</v>
          </cell>
          <cell r="I3" t="str">
            <v>-</v>
          </cell>
          <cell r="J3" t="str">
            <v>-</v>
          </cell>
          <cell r="K3" t="str">
            <v>-</v>
          </cell>
          <cell r="L3" t="str">
            <v>-</v>
          </cell>
          <cell r="M3" t="str">
            <v>-</v>
          </cell>
          <cell r="N3" t="str">
            <v>-</v>
          </cell>
          <cell r="O3" t="str">
            <v>-</v>
          </cell>
          <cell r="P3" t="str">
            <v>-</v>
          </cell>
          <cell r="Q3" t="str">
            <v>-</v>
          </cell>
          <cell r="R3" t="str">
            <v>-</v>
          </cell>
          <cell r="S3" t="str">
            <v>-</v>
          </cell>
          <cell r="T3" t="str">
            <v>-</v>
          </cell>
          <cell r="U3" t="str">
            <v>-</v>
          </cell>
          <cell r="V3" t="str">
            <v>-</v>
          </cell>
          <cell r="W3" t="str">
            <v>-</v>
          </cell>
          <cell r="X3" t="str">
            <v>-</v>
          </cell>
          <cell r="Y3" t="str">
            <v>-</v>
          </cell>
          <cell r="Z3" t="str">
            <v>-</v>
          </cell>
          <cell r="AA3" t="str">
            <v>-</v>
          </cell>
          <cell r="AB3" t="str">
            <v>-</v>
          </cell>
          <cell r="AC3" t="str">
            <v>-</v>
          </cell>
          <cell r="AD3" t="str">
            <v>-</v>
          </cell>
          <cell r="AE3" t="str">
            <v>-</v>
          </cell>
          <cell r="AF3" t="str">
            <v>-</v>
          </cell>
          <cell r="AG3" t="str">
            <v>-</v>
          </cell>
          <cell r="AH3" t="str">
            <v>-</v>
          </cell>
          <cell r="AI3" t="str">
            <v>-</v>
          </cell>
          <cell r="AJ3" t="str">
            <v>-</v>
          </cell>
          <cell r="AK3" t="str">
            <v>-</v>
          </cell>
        </row>
        <row r="4">
          <cell r="A4">
            <v>2</v>
          </cell>
          <cell r="B4">
            <v>34.700000000000003</v>
          </cell>
          <cell r="C4">
            <v>65.3</v>
          </cell>
        </row>
        <row r="5">
          <cell r="A5" t="str">
            <v>-</v>
          </cell>
          <cell r="B5" t="str">
            <v>-</v>
          </cell>
          <cell r="C5" t="str">
            <v>-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  <cell r="O5" t="str">
            <v>-</v>
          </cell>
          <cell r="P5" t="str">
            <v>-</v>
          </cell>
          <cell r="Q5" t="str">
            <v>-</v>
          </cell>
          <cell r="R5" t="str">
            <v>-</v>
          </cell>
          <cell r="S5" t="str">
            <v>-</v>
          </cell>
          <cell r="T5" t="str">
            <v>-</v>
          </cell>
          <cell r="U5" t="str">
            <v>-</v>
          </cell>
          <cell r="V5" t="str">
            <v>-</v>
          </cell>
          <cell r="W5" t="str">
            <v>-</v>
          </cell>
          <cell r="X5" t="str">
            <v>-</v>
          </cell>
          <cell r="Y5" t="str">
            <v>-</v>
          </cell>
          <cell r="Z5" t="str">
            <v>-</v>
          </cell>
          <cell r="AA5" t="str">
            <v>-</v>
          </cell>
          <cell r="AB5" t="str">
            <v>-</v>
          </cell>
          <cell r="AC5" t="str">
            <v>-</v>
          </cell>
          <cell r="AD5" t="str">
            <v>-</v>
          </cell>
          <cell r="AE5" t="str">
            <v>-</v>
          </cell>
          <cell r="AF5" t="str">
            <v>-</v>
          </cell>
          <cell r="AG5" t="str">
            <v>-</v>
          </cell>
          <cell r="AH5" t="str">
            <v>-</v>
          </cell>
          <cell r="AI5" t="str">
            <v>-</v>
          </cell>
          <cell r="AJ5" t="str">
            <v>-</v>
          </cell>
          <cell r="AK5" t="str">
            <v>-</v>
          </cell>
        </row>
        <row r="6">
          <cell r="A6">
            <v>3</v>
          </cell>
          <cell r="B6">
            <v>14.9</v>
          </cell>
          <cell r="C6">
            <v>51.2</v>
          </cell>
          <cell r="D6">
            <v>33.9</v>
          </cell>
        </row>
        <row r="7">
          <cell r="A7" t="str">
            <v>-</v>
          </cell>
          <cell r="B7" t="str">
            <v>-</v>
          </cell>
          <cell r="C7" t="str">
            <v>-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  <cell r="J7" t="str">
            <v>-</v>
          </cell>
          <cell r="K7" t="str">
            <v>-</v>
          </cell>
          <cell r="L7" t="str">
            <v>-</v>
          </cell>
          <cell r="M7" t="str">
            <v>-</v>
          </cell>
          <cell r="N7" t="str">
            <v>-</v>
          </cell>
          <cell r="O7" t="str">
            <v>-</v>
          </cell>
          <cell r="P7" t="str">
            <v>-</v>
          </cell>
          <cell r="Q7" t="str">
            <v>-</v>
          </cell>
          <cell r="R7" t="str">
            <v>-</v>
          </cell>
          <cell r="S7" t="str">
            <v>-</v>
          </cell>
          <cell r="T7" t="str">
            <v>-</v>
          </cell>
          <cell r="U7" t="str">
            <v>-</v>
          </cell>
          <cell r="V7" t="str">
            <v>-</v>
          </cell>
          <cell r="W7" t="str">
            <v>-</v>
          </cell>
          <cell r="X7" t="str">
            <v>-</v>
          </cell>
          <cell r="Y7" t="str">
            <v>-</v>
          </cell>
          <cell r="Z7" t="str">
            <v>-</v>
          </cell>
          <cell r="AA7" t="str">
            <v>-</v>
          </cell>
          <cell r="AB7" t="str">
            <v>-</v>
          </cell>
          <cell r="AC7" t="str">
            <v>-</v>
          </cell>
          <cell r="AD7" t="str">
            <v>-</v>
          </cell>
          <cell r="AE7" t="str">
            <v>-</v>
          </cell>
          <cell r="AF7" t="str">
            <v>-</v>
          </cell>
          <cell r="AG7" t="str">
            <v>-</v>
          </cell>
          <cell r="AH7" t="str">
            <v>-</v>
          </cell>
          <cell r="AI7" t="str">
            <v>-</v>
          </cell>
          <cell r="AJ7" t="str">
            <v>-</v>
          </cell>
          <cell r="AK7" t="str">
            <v>-</v>
          </cell>
        </row>
        <row r="8">
          <cell r="A8">
            <v>4</v>
          </cell>
          <cell r="B8">
            <v>7.8</v>
          </cell>
          <cell r="C8">
            <v>16.899999999999999</v>
          </cell>
          <cell r="D8">
            <v>44.7</v>
          </cell>
          <cell r="E8">
            <v>30.6</v>
          </cell>
        </row>
        <row r="9">
          <cell r="A9" t="str">
            <v>-</v>
          </cell>
          <cell r="B9" t="str">
            <v>-</v>
          </cell>
          <cell r="C9" t="str">
            <v>-</v>
          </cell>
          <cell r="D9" t="str">
            <v>-</v>
          </cell>
          <cell r="E9" t="str">
            <v>-</v>
          </cell>
          <cell r="F9" t="str">
            <v>-</v>
          </cell>
          <cell r="G9" t="str">
            <v>-</v>
          </cell>
          <cell r="H9" t="str">
            <v>-</v>
          </cell>
          <cell r="I9" t="str">
            <v>-</v>
          </cell>
          <cell r="J9" t="str">
            <v>-</v>
          </cell>
          <cell r="K9" t="str">
            <v>-</v>
          </cell>
          <cell r="L9" t="str">
            <v>-</v>
          </cell>
          <cell r="M9" t="str">
            <v>-</v>
          </cell>
          <cell r="N9" t="str">
            <v>-</v>
          </cell>
          <cell r="O9" t="str">
            <v>-</v>
          </cell>
          <cell r="P9" t="str">
            <v>-</v>
          </cell>
          <cell r="Q9" t="str">
            <v>-</v>
          </cell>
          <cell r="R9" t="str">
            <v>-</v>
          </cell>
          <cell r="S9" t="str">
            <v>-</v>
          </cell>
          <cell r="T9" t="str">
            <v>-</v>
          </cell>
          <cell r="U9" t="str">
            <v>-</v>
          </cell>
          <cell r="V9" t="str">
            <v>-</v>
          </cell>
          <cell r="W9" t="str">
            <v>-</v>
          </cell>
          <cell r="X9" t="str">
            <v>-</v>
          </cell>
          <cell r="Y9" t="str">
            <v>-</v>
          </cell>
          <cell r="Z9" t="str">
            <v>-</v>
          </cell>
          <cell r="AA9" t="str">
            <v>-</v>
          </cell>
          <cell r="AB9" t="str">
            <v>-</v>
          </cell>
          <cell r="AC9" t="str">
            <v>-</v>
          </cell>
          <cell r="AD9" t="str">
            <v>-</v>
          </cell>
          <cell r="AE9" t="str">
            <v>-</v>
          </cell>
          <cell r="AF9" t="str">
            <v>-</v>
          </cell>
          <cell r="AG9" t="str">
            <v>-</v>
          </cell>
          <cell r="AH9" t="str">
            <v>-</v>
          </cell>
          <cell r="AI9" t="str">
            <v>-</v>
          </cell>
          <cell r="AJ9" t="str">
            <v>-</v>
          </cell>
          <cell r="AK9" t="str">
            <v>-</v>
          </cell>
        </row>
        <row r="10">
          <cell r="A10">
            <v>5</v>
          </cell>
          <cell r="B10">
            <v>4.8</v>
          </cell>
          <cell r="C10">
            <v>16.399999999999999</v>
          </cell>
          <cell r="D10">
            <v>33.200000000000003</v>
          </cell>
          <cell r="E10">
            <v>32.299999999999997</v>
          </cell>
          <cell r="F10">
            <v>13.3</v>
          </cell>
        </row>
        <row r="11">
          <cell r="A11" t="str">
            <v>-</v>
          </cell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  <cell r="J11" t="str">
            <v>-</v>
          </cell>
          <cell r="K11" t="str">
            <v>-</v>
          </cell>
          <cell r="L11" t="str">
            <v>-</v>
          </cell>
          <cell r="M11" t="str">
            <v>-</v>
          </cell>
          <cell r="N11" t="str">
            <v>-</v>
          </cell>
          <cell r="O11" t="str">
            <v>-</v>
          </cell>
          <cell r="P11" t="str">
            <v>-</v>
          </cell>
          <cell r="Q11" t="str">
            <v>-</v>
          </cell>
          <cell r="R11" t="str">
            <v>-</v>
          </cell>
          <cell r="S11" t="str">
            <v>-</v>
          </cell>
          <cell r="T11" t="str">
            <v>-</v>
          </cell>
          <cell r="U11" t="str">
            <v>-</v>
          </cell>
          <cell r="V11" t="str">
            <v>-</v>
          </cell>
          <cell r="W11" t="str">
            <v>-</v>
          </cell>
          <cell r="X11" t="str">
            <v>-</v>
          </cell>
          <cell r="Y11" t="str">
            <v>-</v>
          </cell>
          <cell r="Z11" t="str">
            <v>-</v>
          </cell>
          <cell r="AA11" t="str">
            <v>-</v>
          </cell>
          <cell r="AB11" t="str">
            <v>-</v>
          </cell>
          <cell r="AC11" t="str">
            <v>-</v>
          </cell>
          <cell r="AD11" t="str">
            <v>-</v>
          </cell>
          <cell r="AE11" t="str">
            <v>-</v>
          </cell>
          <cell r="AF11" t="str">
            <v>-</v>
          </cell>
          <cell r="AG11" t="str">
            <v>-</v>
          </cell>
          <cell r="AH11" t="str">
            <v>-</v>
          </cell>
          <cell r="AI11" t="str">
            <v>-</v>
          </cell>
          <cell r="AJ11" t="str">
            <v>-</v>
          </cell>
          <cell r="AK11" t="str">
            <v>-</v>
          </cell>
        </row>
        <row r="12">
          <cell r="A12">
            <v>6</v>
          </cell>
          <cell r="B12">
            <v>3.6</v>
          </cell>
          <cell r="C12">
            <v>10.6</v>
          </cell>
          <cell r="D12">
            <v>20.5</v>
          </cell>
          <cell r="E12">
            <v>31.4</v>
          </cell>
          <cell r="F12">
            <v>23.5</v>
          </cell>
          <cell r="G12">
            <v>10.4</v>
          </cell>
        </row>
        <row r="13">
          <cell r="A13" t="str">
            <v>-</v>
          </cell>
          <cell r="B13" t="str">
            <v>-</v>
          </cell>
          <cell r="C13" t="str">
            <v>-</v>
          </cell>
          <cell r="D13" t="str">
            <v>-</v>
          </cell>
          <cell r="E13" t="str">
            <v>-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  <cell r="L13" t="str">
            <v>-</v>
          </cell>
          <cell r="M13" t="str">
            <v>-</v>
          </cell>
          <cell r="N13" t="str">
            <v>-</v>
          </cell>
          <cell r="O13" t="str">
            <v>-</v>
          </cell>
          <cell r="P13" t="str">
            <v>-</v>
          </cell>
          <cell r="Q13" t="str">
            <v>-</v>
          </cell>
          <cell r="R13" t="str">
            <v>-</v>
          </cell>
          <cell r="S13" t="str">
            <v>-</v>
          </cell>
          <cell r="T13" t="str">
            <v>-</v>
          </cell>
          <cell r="U13" t="str">
            <v>-</v>
          </cell>
          <cell r="V13" t="str">
            <v>-</v>
          </cell>
          <cell r="W13" t="str">
            <v>-</v>
          </cell>
          <cell r="X13" t="str">
            <v>-</v>
          </cell>
          <cell r="Y13" t="str">
            <v>-</v>
          </cell>
          <cell r="Z13" t="str">
            <v>-</v>
          </cell>
          <cell r="AA13" t="str">
            <v>-</v>
          </cell>
          <cell r="AB13" t="str">
            <v>-</v>
          </cell>
          <cell r="AC13" t="str">
            <v>-</v>
          </cell>
          <cell r="AD13" t="str">
            <v>-</v>
          </cell>
          <cell r="AE13" t="str">
            <v>-</v>
          </cell>
          <cell r="AF13" t="str">
            <v>-</v>
          </cell>
          <cell r="AG13" t="str">
            <v>-</v>
          </cell>
          <cell r="AH13" t="str">
            <v>-</v>
          </cell>
          <cell r="AI13" t="str">
            <v>-</v>
          </cell>
          <cell r="AJ13" t="str">
            <v>-</v>
          </cell>
          <cell r="AK13" t="str">
            <v>-</v>
          </cell>
        </row>
        <row r="14">
          <cell r="A14">
            <v>7</v>
          </cell>
          <cell r="B14">
            <v>2.7</v>
          </cell>
          <cell r="C14">
            <v>7.3</v>
          </cell>
          <cell r="D14">
            <v>14.5</v>
          </cell>
          <cell r="E14">
            <v>27.9</v>
          </cell>
          <cell r="F14">
            <v>25.4</v>
          </cell>
          <cell r="G14">
            <v>13.4</v>
          </cell>
          <cell r="H14">
            <v>8.8000000000000007</v>
          </cell>
        </row>
        <row r="15">
          <cell r="A15" t="str">
            <v>-</v>
          </cell>
          <cell r="B15" t="str">
            <v>-</v>
          </cell>
          <cell r="C15" t="str">
            <v>-</v>
          </cell>
          <cell r="D15" t="str">
            <v>-</v>
          </cell>
          <cell r="E15" t="str">
            <v>-</v>
          </cell>
          <cell r="F15" t="str">
            <v>-</v>
          </cell>
          <cell r="G15" t="str">
            <v>-</v>
          </cell>
          <cell r="H15" t="str">
            <v>-</v>
          </cell>
          <cell r="I15" t="str">
            <v>-</v>
          </cell>
          <cell r="J15" t="str">
            <v>-</v>
          </cell>
          <cell r="K15" t="str">
            <v>-</v>
          </cell>
          <cell r="L15" t="str">
            <v>-</v>
          </cell>
          <cell r="M15" t="str">
            <v>-</v>
          </cell>
          <cell r="N15" t="str">
            <v>-</v>
          </cell>
          <cell r="O15" t="str">
            <v>-</v>
          </cell>
          <cell r="P15" t="str">
            <v>-</v>
          </cell>
          <cell r="Q15" t="str">
            <v>-</v>
          </cell>
          <cell r="R15" t="str">
            <v>-</v>
          </cell>
          <cell r="S15" t="str">
            <v>-</v>
          </cell>
          <cell r="T15" t="str">
            <v>-</v>
          </cell>
          <cell r="U15" t="str">
            <v>-</v>
          </cell>
          <cell r="V15" t="str">
            <v>-</v>
          </cell>
          <cell r="W15" t="str">
            <v>-</v>
          </cell>
          <cell r="X15" t="str">
            <v>-</v>
          </cell>
          <cell r="Y15" t="str">
            <v>-</v>
          </cell>
          <cell r="Z15" t="str">
            <v>-</v>
          </cell>
          <cell r="AA15" t="str">
            <v>-</v>
          </cell>
          <cell r="AB15" t="str">
            <v>-</v>
          </cell>
          <cell r="AC15" t="str">
            <v>-</v>
          </cell>
          <cell r="AD15" t="str">
            <v>-</v>
          </cell>
          <cell r="AE15" t="str">
            <v>-</v>
          </cell>
          <cell r="AF15" t="str">
            <v>-</v>
          </cell>
          <cell r="AG15" t="str">
            <v>-</v>
          </cell>
          <cell r="AH15" t="str">
            <v>-</v>
          </cell>
          <cell r="AI15" t="str">
            <v>-</v>
          </cell>
          <cell r="AJ15" t="str">
            <v>-</v>
          </cell>
          <cell r="AK15" t="str">
            <v>-</v>
          </cell>
        </row>
        <row r="16">
          <cell r="A16">
            <v>8</v>
          </cell>
          <cell r="B16">
            <v>2.2999999999999998</v>
          </cell>
          <cell r="C16">
            <v>5.5</v>
          </cell>
          <cell r="D16">
            <v>10.4</v>
          </cell>
          <cell r="E16">
            <v>16.5</v>
          </cell>
          <cell r="F16">
            <v>24.1</v>
          </cell>
          <cell r="G16">
            <v>20.6</v>
          </cell>
          <cell r="H16">
            <v>14.3</v>
          </cell>
          <cell r="I16">
            <v>6.3</v>
          </cell>
        </row>
        <row r="17">
          <cell r="A17" t="str">
            <v>-</v>
          </cell>
          <cell r="B17" t="str">
            <v>-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  <cell r="L17" t="str">
            <v>-</v>
          </cell>
          <cell r="M17" t="str">
            <v>-</v>
          </cell>
          <cell r="N17" t="str">
            <v>-</v>
          </cell>
          <cell r="O17" t="str">
            <v>-</v>
          </cell>
          <cell r="P17" t="str">
            <v>-</v>
          </cell>
          <cell r="Q17" t="str">
            <v>-</v>
          </cell>
          <cell r="R17" t="str">
            <v>-</v>
          </cell>
          <cell r="S17" t="str">
            <v>-</v>
          </cell>
          <cell r="T17" t="str">
            <v>-</v>
          </cell>
          <cell r="U17" t="str">
            <v>-</v>
          </cell>
          <cell r="V17" t="str">
            <v>-</v>
          </cell>
          <cell r="W17" t="str">
            <v>-</v>
          </cell>
          <cell r="X17" t="str">
            <v>-</v>
          </cell>
          <cell r="Y17" t="str">
            <v>-</v>
          </cell>
          <cell r="Z17" t="str">
            <v>-</v>
          </cell>
          <cell r="AA17" t="str">
            <v>-</v>
          </cell>
          <cell r="AB17" t="str">
            <v>-</v>
          </cell>
          <cell r="AC17" t="str">
            <v>-</v>
          </cell>
          <cell r="AD17" t="str">
            <v>-</v>
          </cell>
          <cell r="AE17" t="str">
            <v>-</v>
          </cell>
          <cell r="AF17" t="str">
            <v>-</v>
          </cell>
          <cell r="AG17" t="str">
            <v>-</v>
          </cell>
          <cell r="AH17" t="str">
            <v>-</v>
          </cell>
          <cell r="AI17" t="str">
            <v>-</v>
          </cell>
          <cell r="AJ17" t="str">
            <v>-</v>
          </cell>
          <cell r="AK17" t="str">
            <v>-</v>
          </cell>
        </row>
        <row r="18">
          <cell r="A18">
            <v>9</v>
          </cell>
          <cell r="B18">
            <v>1.8</v>
          </cell>
          <cell r="C18">
            <v>4.8</v>
          </cell>
          <cell r="D18">
            <v>5.2</v>
          </cell>
          <cell r="E18">
            <v>12.4</v>
          </cell>
          <cell r="F18">
            <v>18.399999999999999</v>
          </cell>
          <cell r="G18">
            <v>21.1</v>
          </cell>
          <cell r="H18">
            <v>20.399999999999999</v>
          </cell>
          <cell r="I18">
            <v>11.6</v>
          </cell>
          <cell r="J18">
            <v>4.3</v>
          </cell>
        </row>
        <row r="19">
          <cell r="A19" t="str">
            <v>-</v>
          </cell>
          <cell r="B19" t="str">
            <v>-</v>
          </cell>
          <cell r="C19" t="str">
            <v>-</v>
          </cell>
          <cell r="D19" t="str">
            <v>-</v>
          </cell>
          <cell r="E19" t="str">
            <v>-</v>
          </cell>
          <cell r="F19" t="str">
            <v>-</v>
          </cell>
          <cell r="G19" t="str">
            <v>-</v>
          </cell>
          <cell r="H19" t="str">
            <v>-</v>
          </cell>
          <cell r="I19" t="str">
            <v>-</v>
          </cell>
          <cell r="J19" t="str">
            <v>-</v>
          </cell>
          <cell r="K19" t="str">
            <v>-</v>
          </cell>
          <cell r="L19" t="str">
            <v>-</v>
          </cell>
          <cell r="M19" t="str">
            <v>-</v>
          </cell>
          <cell r="N19" t="str">
            <v>-</v>
          </cell>
          <cell r="O19" t="str">
            <v>-</v>
          </cell>
          <cell r="P19" t="str">
            <v>-</v>
          </cell>
          <cell r="Q19" t="str">
            <v>-</v>
          </cell>
          <cell r="R19" t="str">
            <v>-</v>
          </cell>
          <cell r="S19" t="str">
            <v>-</v>
          </cell>
          <cell r="T19" t="str">
            <v>-</v>
          </cell>
          <cell r="U19" t="str">
            <v>-</v>
          </cell>
          <cell r="V19" t="str">
            <v>-</v>
          </cell>
          <cell r="W19" t="str">
            <v>-</v>
          </cell>
          <cell r="X19" t="str">
            <v>-</v>
          </cell>
          <cell r="Y19" t="str">
            <v>-</v>
          </cell>
          <cell r="Z19" t="str">
            <v>-</v>
          </cell>
          <cell r="AA19" t="str">
            <v>-</v>
          </cell>
          <cell r="AB19" t="str">
            <v>-</v>
          </cell>
          <cell r="AC19" t="str">
            <v>-</v>
          </cell>
          <cell r="AD19" t="str">
            <v>-</v>
          </cell>
          <cell r="AE19" t="str">
            <v>-</v>
          </cell>
          <cell r="AF19" t="str">
            <v>-</v>
          </cell>
          <cell r="AG19" t="str">
            <v>-</v>
          </cell>
          <cell r="AH19" t="str">
            <v>-</v>
          </cell>
          <cell r="AI19" t="str">
            <v>-</v>
          </cell>
          <cell r="AJ19" t="str">
            <v>-</v>
          </cell>
          <cell r="AK19" t="str">
            <v>-</v>
          </cell>
        </row>
        <row r="20">
          <cell r="A20">
            <v>10</v>
          </cell>
          <cell r="B20">
            <v>1.6</v>
          </cell>
          <cell r="C20">
            <v>3.2</v>
          </cell>
          <cell r="D20">
            <v>6.8</v>
          </cell>
          <cell r="E20">
            <v>10</v>
          </cell>
          <cell r="F20">
            <v>13.5</v>
          </cell>
          <cell r="G20">
            <v>19.3</v>
          </cell>
          <cell r="H20">
            <v>17.100000000000001</v>
          </cell>
          <cell r="I20">
            <v>14.2</v>
          </cell>
          <cell r="J20">
            <v>9.5</v>
          </cell>
          <cell r="K20">
            <v>4.8</v>
          </cell>
        </row>
        <row r="21">
          <cell r="A21" t="str">
            <v>-</v>
          </cell>
          <cell r="B21" t="str">
            <v>-</v>
          </cell>
          <cell r="C21" t="str">
            <v>-</v>
          </cell>
          <cell r="D21" t="str">
            <v>-</v>
          </cell>
          <cell r="E21" t="str">
            <v>-</v>
          </cell>
          <cell r="F21" t="str">
            <v>-</v>
          </cell>
          <cell r="G21" t="str">
            <v>-</v>
          </cell>
          <cell r="H21" t="str">
            <v>-</v>
          </cell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>-</v>
          </cell>
          <cell r="Q21" t="str">
            <v>-</v>
          </cell>
          <cell r="R21" t="str">
            <v>-</v>
          </cell>
          <cell r="S21" t="str">
            <v>-</v>
          </cell>
          <cell r="T21" t="str">
            <v>-</v>
          </cell>
          <cell r="U21" t="str">
            <v>-</v>
          </cell>
          <cell r="V21" t="str">
            <v>-</v>
          </cell>
          <cell r="W21" t="str">
            <v>-</v>
          </cell>
          <cell r="X21" t="str">
            <v>-</v>
          </cell>
          <cell r="Y21" t="str">
            <v>-</v>
          </cell>
          <cell r="Z21" t="str">
            <v>-</v>
          </cell>
          <cell r="AA21" t="str">
            <v>-</v>
          </cell>
          <cell r="AB21" t="str">
            <v>-</v>
          </cell>
          <cell r="AC21" t="str">
            <v>-</v>
          </cell>
          <cell r="AD21" t="str">
            <v>-</v>
          </cell>
          <cell r="AE21" t="str">
            <v>-</v>
          </cell>
          <cell r="AF21" t="str">
            <v>-</v>
          </cell>
          <cell r="AG21" t="str">
            <v>-</v>
          </cell>
          <cell r="AH21" t="str">
            <v>-</v>
          </cell>
          <cell r="AI21" t="str">
            <v>-</v>
          </cell>
          <cell r="AJ21" t="str">
            <v>-</v>
          </cell>
          <cell r="AK21" t="str">
            <v>-</v>
          </cell>
        </row>
        <row r="22">
          <cell r="A22">
            <v>11</v>
          </cell>
          <cell r="B22">
            <v>1.4</v>
          </cell>
          <cell r="C22">
            <v>2.8</v>
          </cell>
          <cell r="D22">
            <v>5</v>
          </cell>
          <cell r="E22">
            <v>8</v>
          </cell>
          <cell r="F22">
            <v>10.3</v>
          </cell>
          <cell r="G22">
            <v>15.4</v>
          </cell>
          <cell r="H22">
            <v>17.5</v>
          </cell>
          <cell r="I22">
            <v>15.4</v>
          </cell>
          <cell r="J22">
            <v>12.4</v>
          </cell>
          <cell r="K22">
            <v>8.8000000000000007</v>
          </cell>
          <cell r="L22">
            <v>3</v>
          </cell>
        </row>
        <row r="23">
          <cell r="A23" t="str">
            <v>-</v>
          </cell>
          <cell r="B23" t="str">
            <v>-</v>
          </cell>
          <cell r="C23" t="str">
            <v>-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  <cell r="Q23" t="str">
            <v>-</v>
          </cell>
          <cell r="R23" t="str">
            <v>-</v>
          </cell>
          <cell r="S23" t="str">
            <v>-</v>
          </cell>
          <cell r="T23" t="str">
            <v>-</v>
          </cell>
          <cell r="U23" t="str">
            <v>-</v>
          </cell>
          <cell r="V23" t="str">
            <v>-</v>
          </cell>
          <cell r="W23" t="str">
            <v>-</v>
          </cell>
          <cell r="X23" t="str">
            <v>-</v>
          </cell>
          <cell r="Y23" t="str">
            <v>-</v>
          </cell>
          <cell r="Z23" t="str">
            <v>-</v>
          </cell>
          <cell r="AA23" t="str">
            <v>-</v>
          </cell>
          <cell r="AB23" t="str">
            <v>-</v>
          </cell>
          <cell r="AC23" t="str">
            <v>-</v>
          </cell>
          <cell r="AD23" t="str">
            <v>-</v>
          </cell>
          <cell r="AE23" t="str">
            <v>-</v>
          </cell>
          <cell r="AF23" t="str">
            <v>-</v>
          </cell>
          <cell r="AG23" t="str">
            <v>-</v>
          </cell>
          <cell r="AH23" t="str">
            <v>-</v>
          </cell>
          <cell r="AI23" t="str">
            <v>-</v>
          </cell>
          <cell r="AJ23" t="str">
            <v>-</v>
          </cell>
          <cell r="AK23" t="str">
            <v>-</v>
          </cell>
        </row>
        <row r="24">
          <cell r="A24">
            <v>12</v>
          </cell>
          <cell r="B24">
            <v>1.2</v>
          </cell>
          <cell r="C24">
            <v>2.4</v>
          </cell>
          <cell r="D24">
            <v>4.2</v>
          </cell>
          <cell r="E24">
            <v>6.7</v>
          </cell>
          <cell r="F24">
            <v>8.5</v>
          </cell>
          <cell r="G24">
            <v>11.7</v>
          </cell>
          <cell r="H24">
            <v>16.2</v>
          </cell>
          <cell r="I24">
            <v>15.2</v>
          </cell>
          <cell r="J24">
            <v>13.8</v>
          </cell>
          <cell r="K24">
            <v>10.199999999999999</v>
          </cell>
          <cell r="L24">
            <v>7.3</v>
          </cell>
          <cell r="M24">
            <v>2.6</v>
          </cell>
        </row>
        <row r="25">
          <cell r="A25" t="str">
            <v>-</v>
          </cell>
          <cell r="B25" t="str">
            <v>-</v>
          </cell>
          <cell r="C25" t="str">
            <v>-</v>
          </cell>
          <cell r="D25" t="str">
            <v>-</v>
          </cell>
          <cell r="E25" t="str">
            <v>-</v>
          </cell>
          <cell r="F25" t="str">
            <v>-</v>
          </cell>
          <cell r="G25" t="str">
            <v>-</v>
          </cell>
          <cell r="H25" t="str">
            <v>-</v>
          </cell>
          <cell r="I25" t="str">
            <v>-</v>
          </cell>
          <cell r="J25" t="str">
            <v>-</v>
          </cell>
          <cell r="K25" t="str">
            <v>-</v>
          </cell>
          <cell r="L25" t="str">
            <v>-</v>
          </cell>
          <cell r="M25" t="str">
            <v>-</v>
          </cell>
          <cell r="N25" t="str">
            <v>-</v>
          </cell>
          <cell r="O25" t="str">
            <v>-</v>
          </cell>
          <cell r="P25" t="str">
            <v>-</v>
          </cell>
          <cell r="Q25" t="str">
            <v>-</v>
          </cell>
          <cell r="R25" t="str">
            <v>-</v>
          </cell>
          <cell r="S25" t="str">
            <v>-</v>
          </cell>
          <cell r="T25" t="str">
            <v>-</v>
          </cell>
          <cell r="U25" t="str">
            <v>-</v>
          </cell>
          <cell r="V25" t="str">
            <v>-</v>
          </cell>
          <cell r="W25" t="str">
            <v>-</v>
          </cell>
          <cell r="X25" t="str">
            <v>-</v>
          </cell>
          <cell r="Y25" t="str">
            <v>-</v>
          </cell>
          <cell r="Z25" t="str">
            <v>-</v>
          </cell>
          <cell r="AA25" t="str">
            <v>-</v>
          </cell>
          <cell r="AB25" t="str">
            <v>-</v>
          </cell>
          <cell r="AC25" t="str">
            <v>-</v>
          </cell>
          <cell r="AD25" t="str">
            <v>-</v>
          </cell>
          <cell r="AE25" t="str">
            <v>-</v>
          </cell>
          <cell r="AF25" t="str">
            <v>-</v>
          </cell>
          <cell r="AG25" t="str">
            <v>-</v>
          </cell>
          <cell r="AH25" t="str">
            <v>-</v>
          </cell>
          <cell r="AI25" t="str">
            <v>-</v>
          </cell>
          <cell r="AJ25" t="str">
            <v>-</v>
          </cell>
          <cell r="AK25" t="str">
            <v>-</v>
          </cell>
        </row>
        <row r="26">
          <cell r="A26">
            <v>13</v>
          </cell>
          <cell r="B26">
            <v>1.1000000000000001</v>
          </cell>
          <cell r="C26">
            <v>1.9</v>
          </cell>
          <cell r="D26">
            <v>3.6</v>
          </cell>
          <cell r="E26">
            <v>5.2</v>
          </cell>
          <cell r="F26">
            <v>7.6</v>
          </cell>
          <cell r="G26">
            <v>9.6</v>
          </cell>
          <cell r="H26">
            <v>12.6</v>
          </cell>
          <cell r="I26">
            <v>15.4</v>
          </cell>
          <cell r="J26">
            <v>13.9</v>
          </cell>
          <cell r="K26">
            <v>11.1</v>
          </cell>
          <cell r="L26">
            <v>9.3000000000000007</v>
          </cell>
          <cell r="M26">
            <v>6.5</v>
          </cell>
          <cell r="N26">
            <v>2.2000000000000002</v>
          </cell>
        </row>
        <row r="27">
          <cell r="A27" t="str">
            <v>-</v>
          </cell>
          <cell r="B27" t="str">
            <v>-</v>
          </cell>
          <cell r="C27" t="str">
            <v>-</v>
          </cell>
          <cell r="D27" t="str">
            <v>-</v>
          </cell>
          <cell r="E27" t="str">
            <v>-</v>
          </cell>
          <cell r="F27" t="str">
            <v>-</v>
          </cell>
          <cell r="G27" t="str">
            <v>-</v>
          </cell>
          <cell r="H27" t="str">
            <v>-</v>
          </cell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>-</v>
          </cell>
          <cell r="Q27" t="str">
            <v>-</v>
          </cell>
          <cell r="R27" t="str">
            <v>-</v>
          </cell>
          <cell r="S27" t="str">
            <v>-</v>
          </cell>
          <cell r="T27" t="str">
            <v>-</v>
          </cell>
          <cell r="U27" t="str">
            <v>-</v>
          </cell>
          <cell r="V27" t="str">
            <v>-</v>
          </cell>
          <cell r="W27" t="str">
            <v>-</v>
          </cell>
          <cell r="X27" t="str">
            <v>-</v>
          </cell>
          <cell r="Y27" t="str">
            <v>-</v>
          </cell>
          <cell r="Z27" t="str">
            <v>-</v>
          </cell>
          <cell r="AA27" t="str">
            <v>-</v>
          </cell>
          <cell r="AB27" t="str">
            <v>-</v>
          </cell>
          <cell r="AC27" t="str">
            <v>-</v>
          </cell>
          <cell r="AD27" t="str">
            <v>-</v>
          </cell>
          <cell r="AE27" t="str">
            <v>-</v>
          </cell>
          <cell r="AF27" t="str">
            <v>-</v>
          </cell>
          <cell r="AG27" t="str">
            <v>-</v>
          </cell>
          <cell r="AH27" t="str">
            <v>-</v>
          </cell>
          <cell r="AI27" t="str">
            <v>-</v>
          </cell>
          <cell r="AJ27" t="str">
            <v>-</v>
          </cell>
          <cell r="AK27" t="str">
            <v>-</v>
          </cell>
        </row>
        <row r="28">
          <cell r="A28">
            <v>14</v>
          </cell>
          <cell r="B28">
            <v>1</v>
          </cell>
          <cell r="C28">
            <v>1.8</v>
          </cell>
          <cell r="D28">
            <v>2.8</v>
          </cell>
          <cell r="E28">
            <v>4.0999999999999996</v>
          </cell>
          <cell r="F28">
            <v>6.6</v>
          </cell>
          <cell r="G28">
            <v>7.9</v>
          </cell>
          <cell r="H28">
            <v>10.5</v>
          </cell>
          <cell r="I28">
            <v>13.7</v>
          </cell>
          <cell r="J28">
            <v>13.8</v>
          </cell>
          <cell r="K28">
            <v>11.8</v>
          </cell>
          <cell r="L28">
            <v>10.199999999999999</v>
          </cell>
          <cell r="M28">
            <v>8.1999999999999993</v>
          </cell>
          <cell r="N28">
            <v>5.8</v>
          </cell>
          <cell r="O28">
            <v>1.8</v>
          </cell>
        </row>
        <row r="29">
          <cell r="A29" t="str">
            <v>-</v>
          </cell>
          <cell r="B29" t="str">
            <v>-</v>
          </cell>
          <cell r="C29" t="str">
            <v>-</v>
          </cell>
          <cell r="D29" t="str">
            <v>-</v>
          </cell>
          <cell r="E29" t="str">
            <v>-</v>
          </cell>
          <cell r="F29" t="str">
            <v>-</v>
          </cell>
          <cell r="G29" t="str">
            <v>-</v>
          </cell>
          <cell r="H29" t="str">
            <v>-</v>
          </cell>
          <cell r="I29" t="str">
            <v>-</v>
          </cell>
          <cell r="J29" t="str">
            <v>-</v>
          </cell>
          <cell r="K29" t="str">
            <v>-</v>
          </cell>
          <cell r="L29" t="str">
            <v>-</v>
          </cell>
          <cell r="M29" t="str">
            <v>-</v>
          </cell>
          <cell r="N29" t="str">
            <v>-</v>
          </cell>
          <cell r="O29" t="str">
            <v>-</v>
          </cell>
          <cell r="P29" t="str">
            <v>-</v>
          </cell>
          <cell r="Q29" t="str">
            <v>-</v>
          </cell>
          <cell r="R29" t="str">
            <v>-</v>
          </cell>
          <cell r="S29" t="str">
            <v>-</v>
          </cell>
          <cell r="T29" t="str">
            <v>-</v>
          </cell>
          <cell r="U29" t="str">
            <v>-</v>
          </cell>
          <cell r="V29" t="str">
            <v>-</v>
          </cell>
          <cell r="W29" t="str">
            <v>-</v>
          </cell>
          <cell r="X29" t="str">
            <v>-</v>
          </cell>
          <cell r="Y29" t="str">
            <v>-</v>
          </cell>
          <cell r="Z29" t="str">
            <v>-</v>
          </cell>
          <cell r="AA29" t="str">
            <v>-</v>
          </cell>
          <cell r="AB29" t="str">
            <v>-</v>
          </cell>
          <cell r="AC29" t="str">
            <v>-</v>
          </cell>
          <cell r="AD29" t="str">
            <v>-</v>
          </cell>
          <cell r="AE29" t="str">
            <v>-</v>
          </cell>
          <cell r="AF29" t="str">
            <v>-</v>
          </cell>
          <cell r="AG29" t="str">
            <v>-</v>
          </cell>
          <cell r="AH29" t="str">
            <v>-</v>
          </cell>
          <cell r="AI29" t="str">
            <v>-</v>
          </cell>
          <cell r="AJ29" t="str">
            <v>-</v>
          </cell>
          <cell r="AK29" t="str">
            <v>-</v>
          </cell>
        </row>
        <row r="30">
          <cell r="A30">
            <v>15</v>
          </cell>
          <cell r="B30">
            <v>0.9</v>
          </cell>
          <cell r="C30">
            <v>1.2</v>
          </cell>
          <cell r="D30">
            <v>1.4</v>
          </cell>
          <cell r="E30">
            <v>4.4000000000000004</v>
          </cell>
          <cell r="F30">
            <v>5.4</v>
          </cell>
          <cell r="G30">
            <v>7</v>
          </cell>
          <cell r="H30">
            <v>8.6</v>
          </cell>
          <cell r="I30">
            <v>11</v>
          </cell>
          <cell r="J30">
            <v>13.2</v>
          </cell>
          <cell r="K30">
            <v>12.1</v>
          </cell>
          <cell r="L30">
            <v>10.9</v>
          </cell>
          <cell r="M30">
            <v>9.1999999999999993</v>
          </cell>
          <cell r="N30">
            <v>7.9</v>
          </cell>
          <cell r="O30">
            <v>5.2</v>
          </cell>
          <cell r="P30">
            <v>1.6</v>
          </cell>
        </row>
        <row r="31">
          <cell r="A31" t="str">
            <v>-</v>
          </cell>
          <cell r="B31" t="str">
            <v>-</v>
          </cell>
          <cell r="C31" t="str">
            <v>-</v>
          </cell>
          <cell r="D31" t="str">
            <v>-</v>
          </cell>
          <cell r="E31" t="str">
            <v>-</v>
          </cell>
          <cell r="F31" t="str">
            <v>-</v>
          </cell>
          <cell r="G31" t="str">
            <v>-</v>
          </cell>
          <cell r="H31" t="str">
            <v>-</v>
          </cell>
          <cell r="I31" t="str">
            <v>-</v>
          </cell>
          <cell r="J31" t="str">
            <v>-</v>
          </cell>
          <cell r="K31" t="str">
            <v>-</v>
          </cell>
          <cell r="L31" t="str">
            <v>-</v>
          </cell>
          <cell r="M31" t="str">
            <v>-</v>
          </cell>
          <cell r="N31" t="str">
            <v>-</v>
          </cell>
          <cell r="O31" t="str">
            <v>-</v>
          </cell>
          <cell r="P31" t="str">
            <v>-</v>
          </cell>
          <cell r="Q31" t="str">
            <v>-</v>
          </cell>
          <cell r="R31" t="str">
            <v>-</v>
          </cell>
          <cell r="S31" t="str">
            <v>-</v>
          </cell>
          <cell r="T31" t="str">
            <v>-</v>
          </cell>
          <cell r="U31" t="str">
            <v>-</v>
          </cell>
          <cell r="V31" t="str">
            <v>-</v>
          </cell>
          <cell r="W31" t="str">
            <v>-</v>
          </cell>
          <cell r="X31" t="str">
            <v>-</v>
          </cell>
          <cell r="Y31" t="str">
            <v>-</v>
          </cell>
          <cell r="Z31" t="str">
            <v>-</v>
          </cell>
          <cell r="AA31" t="str">
            <v>-</v>
          </cell>
          <cell r="AB31" t="str">
            <v>-</v>
          </cell>
          <cell r="AC31" t="str">
            <v>-</v>
          </cell>
          <cell r="AD31" t="str">
            <v>-</v>
          </cell>
          <cell r="AE31" t="str">
            <v>-</v>
          </cell>
          <cell r="AF31" t="str">
            <v>-</v>
          </cell>
          <cell r="AG31" t="str">
            <v>-</v>
          </cell>
          <cell r="AH31" t="str">
            <v>-</v>
          </cell>
          <cell r="AI31" t="str">
            <v>-</v>
          </cell>
          <cell r="AJ31" t="str">
            <v>-</v>
          </cell>
          <cell r="AK31" t="str">
            <v>-</v>
          </cell>
        </row>
        <row r="32">
          <cell r="A32">
            <v>16</v>
          </cell>
          <cell r="B32">
            <v>0.3</v>
          </cell>
          <cell r="C32">
            <v>1</v>
          </cell>
          <cell r="D32">
            <v>2.1</v>
          </cell>
          <cell r="E32">
            <v>3.2</v>
          </cell>
          <cell r="F32">
            <v>4.2</v>
          </cell>
          <cell r="G32">
            <v>6</v>
          </cell>
          <cell r="H32">
            <v>7.2</v>
          </cell>
          <cell r="I32">
            <v>8.4</v>
          </cell>
          <cell r="J32">
            <v>11.5</v>
          </cell>
          <cell r="K32">
            <v>12.1</v>
          </cell>
          <cell r="L32">
            <v>14</v>
          </cell>
          <cell r="M32">
            <v>9.6</v>
          </cell>
          <cell r="N32">
            <v>8.1999999999999993</v>
          </cell>
          <cell r="O32">
            <v>6.4</v>
          </cell>
          <cell r="P32">
            <v>4.5999999999999996</v>
          </cell>
          <cell r="Q32">
            <v>1.2</v>
          </cell>
        </row>
        <row r="33">
          <cell r="A33" t="str">
            <v>-</v>
          </cell>
          <cell r="B33" t="str">
            <v>-</v>
          </cell>
          <cell r="C33" t="str">
            <v>-</v>
          </cell>
          <cell r="D33" t="str">
            <v>-</v>
          </cell>
          <cell r="E33" t="str">
            <v>-</v>
          </cell>
          <cell r="F33" t="str">
            <v>-</v>
          </cell>
          <cell r="G33" t="str">
            <v>-</v>
          </cell>
          <cell r="H33" t="str">
            <v>-</v>
          </cell>
          <cell r="I33" t="str">
            <v>-</v>
          </cell>
          <cell r="J33" t="str">
            <v>-</v>
          </cell>
          <cell r="K33" t="str">
            <v>-</v>
          </cell>
          <cell r="L33" t="str">
            <v>-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-</v>
          </cell>
          <cell r="Q33" t="str">
            <v>-</v>
          </cell>
          <cell r="R33" t="str">
            <v>-</v>
          </cell>
          <cell r="S33" t="str">
            <v>-</v>
          </cell>
          <cell r="T33" t="str">
            <v>-</v>
          </cell>
          <cell r="U33" t="str">
            <v>-</v>
          </cell>
          <cell r="V33" t="str">
            <v>-</v>
          </cell>
          <cell r="W33" t="str">
            <v>-</v>
          </cell>
          <cell r="X33" t="str">
            <v>-</v>
          </cell>
          <cell r="Y33" t="str">
            <v>-</v>
          </cell>
          <cell r="Z33" t="str">
            <v>-</v>
          </cell>
          <cell r="AA33" t="str">
            <v>-</v>
          </cell>
          <cell r="AB33" t="str">
            <v>-</v>
          </cell>
          <cell r="AC33" t="str">
            <v>-</v>
          </cell>
          <cell r="AD33" t="str">
            <v>-</v>
          </cell>
          <cell r="AE33" t="str">
            <v>-</v>
          </cell>
          <cell r="AF33" t="str">
            <v>-</v>
          </cell>
          <cell r="AG33" t="str">
            <v>-</v>
          </cell>
          <cell r="AH33" t="str">
            <v>-</v>
          </cell>
          <cell r="AI33" t="str">
            <v>-</v>
          </cell>
          <cell r="AJ33" t="str">
            <v>-</v>
          </cell>
          <cell r="AK33" t="str">
            <v>-</v>
          </cell>
        </row>
        <row r="34">
          <cell r="A34">
            <v>17</v>
          </cell>
          <cell r="B34">
            <v>0.7</v>
          </cell>
          <cell r="C34">
            <v>1.2</v>
          </cell>
          <cell r="D34">
            <v>2</v>
          </cell>
          <cell r="E34">
            <v>2.4</v>
          </cell>
          <cell r="F34">
            <v>3.9</v>
          </cell>
          <cell r="G34">
            <v>5.6</v>
          </cell>
          <cell r="H34">
            <v>6.5</v>
          </cell>
          <cell r="I34">
            <v>7.1</v>
          </cell>
          <cell r="J34">
            <v>9.6</v>
          </cell>
          <cell r="K34">
            <v>11.4</v>
          </cell>
          <cell r="L34">
            <v>11.6</v>
          </cell>
          <cell r="M34">
            <v>9.6</v>
          </cell>
          <cell r="N34">
            <v>9.1999999999999993</v>
          </cell>
          <cell r="O34">
            <v>7.2</v>
          </cell>
          <cell r="P34">
            <v>6.8</v>
          </cell>
          <cell r="Q34">
            <v>4</v>
          </cell>
          <cell r="R34">
            <v>1.2</v>
          </cell>
        </row>
        <row r="35">
          <cell r="A35" t="str">
            <v>-</v>
          </cell>
          <cell r="B35" t="str">
            <v>-</v>
          </cell>
          <cell r="C35" t="str">
            <v>-</v>
          </cell>
          <cell r="D35" t="str">
            <v>-</v>
          </cell>
          <cell r="E35" t="str">
            <v>-</v>
          </cell>
          <cell r="F35" t="str">
            <v>-</v>
          </cell>
          <cell r="G35" t="str">
            <v>-</v>
          </cell>
          <cell r="H35" t="str">
            <v>-</v>
          </cell>
          <cell r="I35" t="str">
            <v>-</v>
          </cell>
          <cell r="J35" t="str">
            <v>-</v>
          </cell>
          <cell r="K35" t="str">
            <v>-</v>
          </cell>
          <cell r="L35" t="str">
            <v>-</v>
          </cell>
          <cell r="M35" t="str">
            <v>-</v>
          </cell>
          <cell r="N35" t="str">
            <v>-</v>
          </cell>
          <cell r="O35" t="str">
            <v>-</v>
          </cell>
          <cell r="P35" t="str">
            <v>-</v>
          </cell>
          <cell r="Q35" t="str">
            <v>-</v>
          </cell>
          <cell r="R35" t="str">
            <v>-</v>
          </cell>
          <cell r="S35" t="str">
            <v>-</v>
          </cell>
          <cell r="T35" t="str">
            <v>-</v>
          </cell>
          <cell r="U35" t="str">
            <v>-</v>
          </cell>
          <cell r="V35" t="str">
            <v>-</v>
          </cell>
          <cell r="W35" t="str">
            <v>-</v>
          </cell>
          <cell r="X35" t="str">
            <v>-</v>
          </cell>
          <cell r="Y35" t="str">
            <v>-</v>
          </cell>
          <cell r="Z35" t="str">
            <v>-</v>
          </cell>
          <cell r="AA35" t="str">
            <v>-</v>
          </cell>
          <cell r="AB35" t="str">
            <v>-</v>
          </cell>
          <cell r="AC35" t="str">
            <v>-</v>
          </cell>
          <cell r="AD35" t="str">
            <v>-</v>
          </cell>
          <cell r="AE35" t="str">
            <v>-</v>
          </cell>
          <cell r="AF35" t="str">
            <v>-</v>
          </cell>
          <cell r="AG35" t="str">
            <v>-</v>
          </cell>
          <cell r="AH35" t="str">
            <v>-</v>
          </cell>
          <cell r="AI35" t="str">
            <v>-</v>
          </cell>
          <cell r="AJ35" t="str">
            <v>-</v>
          </cell>
          <cell r="AK35" t="str">
            <v>-</v>
          </cell>
        </row>
        <row r="36">
          <cell r="A36">
            <v>18</v>
          </cell>
          <cell r="B36">
            <v>0.7</v>
          </cell>
          <cell r="C36">
            <v>1.2</v>
          </cell>
          <cell r="D36">
            <v>1.8</v>
          </cell>
          <cell r="E36">
            <v>2.6</v>
          </cell>
          <cell r="F36">
            <v>3.6</v>
          </cell>
          <cell r="G36">
            <v>4.5999999999999996</v>
          </cell>
          <cell r="H36">
            <v>5.6</v>
          </cell>
          <cell r="I36">
            <v>6.5</v>
          </cell>
          <cell r="J36">
            <v>8.1</v>
          </cell>
          <cell r="K36">
            <v>10.5</v>
          </cell>
          <cell r="L36">
            <v>10.6</v>
          </cell>
          <cell r="M36">
            <v>10.3</v>
          </cell>
          <cell r="N36">
            <v>9.1</v>
          </cell>
          <cell r="O36">
            <v>8.4</v>
          </cell>
          <cell r="P36">
            <v>6.4</v>
          </cell>
          <cell r="Q36">
            <v>5.2</v>
          </cell>
          <cell r="R36">
            <v>3.6</v>
          </cell>
          <cell r="S36">
            <v>1.2</v>
          </cell>
        </row>
        <row r="37">
          <cell r="A37" t="str">
            <v>-</v>
          </cell>
          <cell r="B37" t="str">
            <v>-</v>
          </cell>
          <cell r="C37" t="str">
            <v>-</v>
          </cell>
          <cell r="D37" t="str">
            <v>-</v>
          </cell>
          <cell r="E37" t="str">
            <v>-</v>
          </cell>
          <cell r="F37" t="str">
            <v>-</v>
          </cell>
          <cell r="G37" t="str">
            <v>-</v>
          </cell>
          <cell r="H37" t="str">
            <v>-</v>
          </cell>
          <cell r="I37" t="str">
            <v>-</v>
          </cell>
          <cell r="J37" t="str">
            <v>-</v>
          </cell>
          <cell r="K37" t="str">
            <v>-</v>
          </cell>
          <cell r="L37" t="str">
            <v>-</v>
          </cell>
          <cell r="M37" t="str">
            <v>-</v>
          </cell>
          <cell r="N37" t="str">
            <v>-</v>
          </cell>
          <cell r="O37" t="str">
            <v>-</v>
          </cell>
          <cell r="P37" t="str">
            <v>-</v>
          </cell>
          <cell r="Q37" t="str">
            <v>-</v>
          </cell>
          <cell r="R37" t="str">
            <v>-</v>
          </cell>
          <cell r="S37" t="str">
            <v>-</v>
          </cell>
          <cell r="T37" t="str">
            <v>-</v>
          </cell>
          <cell r="U37" t="str">
            <v>-</v>
          </cell>
          <cell r="V37" t="str">
            <v>-</v>
          </cell>
          <cell r="W37" t="str">
            <v>-</v>
          </cell>
          <cell r="X37" t="str">
            <v>-</v>
          </cell>
          <cell r="Y37" t="str">
            <v>-</v>
          </cell>
          <cell r="Z37" t="str">
            <v>-</v>
          </cell>
          <cell r="AA37" t="str">
            <v>-</v>
          </cell>
          <cell r="AB37" t="str">
            <v>-</v>
          </cell>
          <cell r="AC37" t="str">
            <v>-</v>
          </cell>
          <cell r="AD37" t="str">
            <v>-</v>
          </cell>
          <cell r="AE37" t="str">
            <v>-</v>
          </cell>
          <cell r="AF37" t="str">
            <v>-</v>
          </cell>
          <cell r="AG37" t="str">
            <v>-</v>
          </cell>
          <cell r="AH37" t="str">
            <v>-</v>
          </cell>
          <cell r="AI37" t="str">
            <v>-</v>
          </cell>
          <cell r="AJ37" t="str">
            <v>-</v>
          </cell>
          <cell r="AK37" t="str">
            <v>-</v>
          </cell>
        </row>
        <row r="38">
          <cell r="A38">
            <v>19</v>
          </cell>
          <cell r="B38">
            <v>0.6</v>
          </cell>
          <cell r="C38">
            <v>1</v>
          </cell>
          <cell r="D38">
            <v>1.6</v>
          </cell>
          <cell r="E38">
            <v>2.6</v>
          </cell>
          <cell r="F38">
            <v>3.1</v>
          </cell>
          <cell r="G38">
            <v>4.0999999999999996</v>
          </cell>
          <cell r="H38">
            <v>5</v>
          </cell>
          <cell r="I38">
            <v>5.8</v>
          </cell>
          <cell r="J38">
            <v>7.1</v>
          </cell>
          <cell r="K38">
            <v>8.5</v>
          </cell>
          <cell r="L38">
            <v>10.5</v>
          </cell>
          <cell r="M38">
            <v>10</v>
          </cell>
          <cell r="N38">
            <v>9.1</v>
          </cell>
          <cell r="O38">
            <v>8.4</v>
          </cell>
          <cell r="P38">
            <v>7.3</v>
          </cell>
          <cell r="Q38">
            <v>6</v>
          </cell>
          <cell r="R38">
            <v>5</v>
          </cell>
          <cell r="S38">
            <v>2.9</v>
          </cell>
          <cell r="T38">
            <v>1.4</v>
          </cell>
        </row>
        <row r="39">
          <cell r="A39" t="str">
            <v>-</v>
          </cell>
          <cell r="B39" t="str">
            <v>-</v>
          </cell>
          <cell r="C39" t="str">
            <v>-</v>
          </cell>
          <cell r="D39" t="str">
            <v>-</v>
          </cell>
          <cell r="E39" t="str">
            <v>-</v>
          </cell>
          <cell r="F39" t="str">
            <v>-</v>
          </cell>
          <cell r="G39" t="str">
            <v>-</v>
          </cell>
          <cell r="H39" t="str">
            <v>-</v>
          </cell>
          <cell r="I39" t="str">
            <v>-</v>
          </cell>
          <cell r="J39" t="str">
            <v>-</v>
          </cell>
          <cell r="K39" t="str">
            <v>-</v>
          </cell>
          <cell r="L39" t="str">
            <v>-</v>
          </cell>
          <cell r="M39" t="str">
            <v>-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  <cell r="R39" t="str">
            <v>-</v>
          </cell>
          <cell r="S39" t="str">
            <v>-</v>
          </cell>
          <cell r="T39" t="str">
            <v>-</v>
          </cell>
          <cell r="U39" t="str">
            <v>-</v>
          </cell>
          <cell r="V39" t="str">
            <v>-</v>
          </cell>
          <cell r="W39" t="str">
            <v>-</v>
          </cell>
          <cell r="X39" t="str">
            <v>-</v>
          </cell>
          <cell r="Y39" t="str">
            <v>-</v>
          </cell>
          <cell r="Z39" t="str">
            <v>-</v>
          </cell>
          <cell r="AA39" t="str">
            <v>-</v>
          </cell>
          <cell r="AB39" t="str">
            <v>-</v>
          </cell>
          <cell r="AC39" t="str">
            <v>-</v>
          </cell>
          <cell r="AD39" t="str">
            <v>-</v>
          </cell>
          <cell r="AE39" t="str">
            <v>-</v>
          </cell>
          <cell r="AF39" t="str">
            <v>-</v>
          </cell>
          <cell r="AG39" t="str">
            <v>-</v>
          </cell>
          <cell r="AH39" t="str">
            <v>-</v>
          </cell>
          <cell r="AI39" t="str">
            <v>-</v>
          </cell>
          <cell r="AJ39" t="str">
            <v>-</v>
          </cell>
          <cell r="AK39" t="str">
            <v>-</v>
          </cell>
        </row>
        <row r="40">
          <cell r="A40">
            <v>20</v>
          </cell>
          <cell r="B40">
            <v>0.5</v>
          </cell>
          <cell r="C40">
            <v>1</v>
          </cell>
          <cell r="D40">
            <v>1.6</v>
          </cell>
          <cell r="E40">
            <v>1.7</v>
          </cell>
          <cell r="F40">
            <v>2.8</v>
          </cell>
          <cell r="G40">
            <v>3.6</v>
          </cell>
          <cell r="H40">
            <v>4.4000000000000004</v>
          </cell>
          <cell r="I40">
            <v>5.4</v>
          </cell>
          <cell r="J40">
            <v>6.4</v>
          </cell>
          <cell r="K40">
            <v>7.1</v>
          </cell>
          <cell r="L40">
            <v>9.1</v>
          </cell>
          <cell r="M40">
            <v>10.199999999999999</v>
          </cell>
          <cell r="N40">
            <v>9.1999999999999993</v>
          </cell>
          <cell r="O40">
            <v>8.6</v>
          </cell>
          <cell r="P40">
            <v>7.4</v>
          </cell>
          <cell r="Q40">
            <v>7.3</v>
          </cell>
          <cell r="R40">
            <v>5.3</v>
          </cell>
          <cell r="S40">
            <v>4.5</v>
          </cell>
          <cell r="T40">
            <v>2.7</v>
          </cell>
          <cell r="U40">
            <v>1.2</v>
          </cell>
        </row>
        <row r="41">
          <cell r="A41" t="str">
            <v>-</v>
          </cell>
          <cell r="B41" t="str">
            <v>-</v>
          </cell>
          <cell r="C41" t="str">
            <v>-</v>
          </cell>
          <cell r="D41" t="str">
            <v>-</v>
          </cell>
          <cell r="E41" t="str">
            <v>-</v>
          </cell>
          <cell r="F41" t="str">
            <v>-</v>
          </cell>
          <cell r="G41" t="str">
            <v>-</v>
          </cell>
          <cell r="H41" t="str">
            <v>-</v>
          </cell>
          <cell r="I41" t="str">
            <v>-</v>
          </cell>
          <cell r="J41" t="str">
            <v>-</v>
          </cell>
          <cell r="K41" t="str">
            <v>-</v>
          </cell>
          <cell r="L41" t="str">
            <v>-</v>
          </cell>
          <cell r="M41" t="str">
            <v>-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 t="str">
            <v>-</v>
          </cell>
          <cell r="S41" t="str">
            <v>-</v>
          </cell>
          <cell r="T41" t="str">
            <v>-</v>
          </cell>
          <cell r="U41" t="str">
            <v>-</v>
          </cell>
          <cell r="V41" t="str">
            <v>-</v>
          </cell>
          <cell r="W41" t="str">
            <v>-</v>
          </cell>
          <cell r="X41" t="str">
            <v>-</v>
          </cell>
          <cell r="Y41" t="str">
            <v>-</v>
          </cell>
          <cell r="Z41" t="str">
            <v>-</v>
          </cell>
          <cell r="AA41" t="str">
            <v>-</v>
          </cell>
          <cell r="AB41" t="str">
            <v>-</v>
          </cell>
          <cell r="AC41" t="str">
            <v>-</v>
          </cell>
          <cell r="AD41" t="str">
            <v>-</v>
          </cell>
          <cell r="AE41" t="str">
            <v>-</v>
          </cell>
          <cell r="AF41" t="str">
            <v>-</v>
          </cell>
          <cell r="AG41" t="str">
            <v>-</v>
          </cell>
          <cell r="AH41" t="str">
            <v>-</v>
          </cell>
          <cell r="AI41" t="str">
            <v>-</v>
          </cell>
          <cell r="AJ41" t="str">
            <v>-</v>
          </cell>
          <cell r="AK41" t="str">
            <v>-</v>
          </cell>
        </row>
        <row r="42">
          <cell r="A42">
            <v>21</v>
          </cell>
          <cell r="B42">
            <v>0.5</v>
          </cell>
          <cell r="C42">
            <v>0.9</v>
          </cell>
          <cell r="D42">
            <v>1.2</v>
          </cell>
          <cell r="E42">
            <v>1.9</v>
          </cell>
          <cell r="F42">
            <v>2.5</v>
          </cell>
          <cell r="G42">
            <v>3.3</v>
          </cell>
          <cell r="H42">
            <v>4.0999999999999996</v>
          </cell>
          <cell r="I42">
            <v>4.7</v>
          </cell>
          <cell r="J42">
            <v>5.5</v>
          </cell>
          <cell r="K42">
            <v>7.2</v>
          </cell>
          <cell r="L42">
            <v>8</v>
          </cell>
          <cell r="M42">
            <v>9</v>
          </cell>
          <cell r="N42">
            <v>9.6999999999999993</v>
          </cell>
          <cell r="O42">
            <v>8.4</v>
          </cell>
          <cell r="P42">
            <v>8</v>
          </cell>
          <cell r="Q42">
            <v>7.5</v>
          </cell>
          <cell r="R42">
            <v>5.9</v>
          </cell>
          <cell r="S42">
            <v>5.5</v>
          </cell>
          <cell r="T42">
            <v>3.7</v>
          </cell>
          <cell r="U42">
            <v>1.3</v>
          </cell>
          <cell r="V42">
            <v>1.2</v>
          </cell>
        </row>
        <row r="43">
          <cell r="A43" t="str">
            <v>-</v>
          </cell>
          <cell r="B43" t="str">
            <v>-</v>
          </cell>
          <cell r="C43" t="str">
            <v>-</v>
          </cell>
          <cell r="D43" t="str">
            <v>-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  <cell r="J43" t="str">
            <v>-</v>
          </cell>
          <cell r="K43" t="str">
            <v>-</v>
          </cell>
          <cell r="L43" t="str">
            <v>-</v>
          </cell>
          <cell r="M43" t="str">
            <v>-</v>
          </cell>
          <cell r="N43" t="str">
            <v>-</v>
          </cell>
          <cell r="O43" t="str">
            <v>-</v>
          </cell>
          <cell r="P43" t="str">
            <v>-</v>
          </cell>
          <cell r="Q43" t="str">
            <v>-</v>
          </cell>
          <cell r="R43" t="str">
            <v>-</v>
          </cell>
          <cell r="S43" t="str">
            <v>-</v>
          </cell>
          <cell r="T43" t="str">
            <v>-</v>
          </cell>
          <cell r="U43" t="str">
            <v>-</v>
          </cell>
          <cell r="V43" t="str">
            <v>-</v>
          </cell>
          <cell r="W43" t="str">
            <v>-</v>
          </cell>
          <cell r="X43" t="str">
            <v>-</v>
          </cell>
          <cell r="Y43" t="str">
            <v>-</v>
          </cell>
          <cell r="Z43" t="str">
            <v>-</v>
          </cell>
          <cell r="AA43" t="str">
            <v>-</v>
          </cell>
          <cell r="AB43" t="str">
            <v>-</v>
          </cell>
          <cell r="AC43" t="str">
            <v>-</v>
          </cell>
          <cell r="AD43" t="str">
            <v>-</v>
          </cell>
          <cell r="AE43" t="str">
            <v>-</v>
          </cell>
          <cell r="AF43" t="str">
            <v>-</v>
          </cell>
          <cell r="AG43" t="str">
            <v>-</v>
          </cell>
          <cell r="AH43" t="str">
            <v>-</v>
          </cell>
          <cell r="AI43" t="str">
            <v>-</v>
          </cell>
          <cell r="AJ43" t="str">
            <v>-</v>
          </cell>
          <cell r="AK43" t="str">
            <v>-</v>
          </cell>
        </row>
        <row r="44">
          <cell r="A44">
            <v>22</v>
          </cell>
          <cell r="B44">
            <v>0.5</v>
          </cell>
          <cell r="C44">
            <v>0.9</v>
          </cell>
          <cell r="D44">
            <v>1.2</v>
          </cell>
          <cell r="E44">
            <v>1.5</v>
          </cell>
          <cell r="F44">
            <v>2.2999999999999998</v>
          </cell>
          <cell r="G44">
            <v>2.9</v>
          </cell>
          <cell r="H44">
            <v>3.8</v>
          </cell>
          <cell r="I44">
            <v>4.2</v>
          </cell>
          <cell r="J44">
            <v>5</v>
          </cell>
          <cell r="K44">
            <v>5.7</v>
          </cell>
          <cell r="L44">
            <v>7.4</v>
          </cell>
          <cell r="M44">
            <v>7.6</v>
          </cell>
          <cell r="N44">
            <v>9.3000000000000007</v>
          </cell>
          <cell r="O44">
            <v>8.6</v>
          </cell>
          <cell r="P44">
            <v>7.8</v>
          </cell>
          <cell r="Q44">
            <v>7.6</v>
          </cell>
          <cell r="R44">
            <v>6.7</v>
          </cell>
          <cell r="S44">
            <v>5.3</v>
          </cell>
          <cell r="T44">
            <v>4.8</v>
          </cell>
          <cell r="U44">
            <v>4.3</v>
          </cell>
          <cell r="V44">
            <v>1.5</v>
          </cell>
          <cell r="W44">
            <v>1.1000000000000001</v>
          </cell>
        </row>
        <row r="45">
          <cell r="A45" t="str">
            <v>-</v>
          </cell>
          <cell r="B45" t="str">
            <v>-</v>
          </cell>
          <cell r="C45" t="str">
            <v>-</v>
          </cell>
          <cell r="D45" t="str">
            <v>-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  <cell r="J45" t="str">
            <v>-</v>
          </cell>
          <cell r="K45" t="str">
            <v>-</v>
          </cell>
          <cell r="L45" t="str">
            <v>-</v>
          </cell>
          <cell r="M45" t="str">
            <v>-</v>
          </cell>
          <cell r="N45" t="str">
            <v>-</v>
          </cell>
          <cell r="O45" t="str">
            <v>-</v>
          </cell>
          <cell r="P45" t="str">
            <v>-</v>
          </cell>
          <cell r="Q45" t="str">
            <v>-</v>
          </cell>
          <cell r="R45" t="str">
            <v>-</v>
          </cell>
          <cell r="S45" t="str">
            <v>-</v>
          </cell>
          <cell r="T45" t="str">
            <v>-</v>
          </cell>
          <cell r="U45" t="str">
            <v>-</v>
          </cell>
          <cell r="V45" t="str">
            <v>-</v>
          </cell>
          <cell r="W45" t="str">
            <v>-</v>
          </cell>
          <cell r="X45" t="str">
            <v>-</v>
          </cell>
          <cell r="Y45" t="str">
            <v>-</v>
          </cell>
          <cell r="Z45" t="str">
            <v>-</v>
          </cell>
          <cell r="AA45" t="str">
            <v>-</v>
          </cell>
          <cell r="AB45" t="str">
            <v>-</v>
          </cell>
          <cell r="AC45" t="str">
            <v>-</v>
          </cell>
          <cell r="AD45" t="str">
            <v>-</v>
          </cell>
          <cell r="AE45" t="str">
            <v>-</v>
          </cell>
          <cell r="AF45" t="str">
            <v>-</v>
          </cell>
          <cell r="AG45" t="str">
            <v>-</v>
          </cell>
          <cell r="AH45" t="str">
            <v>-</v>
          </cell>
          <cell r="AI45" t="str">
            <v>-</v>
          </cell>
          <cell r="AJ45" t="str">
            <v>-</v>
          </cell>
          <cell r="AK45" t="str">
            <v>-</v>
          </cell>
        </row>
        <row r="46">
          <cell r="A46">
            <v>23</v>
          </cell>
          <cell r="B46">
            <v>0.5</v>
          </cell>
          <cell r="C46">
            <v>0.7</v>
          </cell>
          <cell r="D46">
            <v>1</v>
          </cell>
          <cell r="E46">
            <v>1.5</v>
          </cell>
          <cell r="F46">
            <v>2</v>
          </cell>
          <cell r="G46">
            <v>2.7</v>
          </cell>
          <cell r="H46">
            <v>3.3</v>
          </cell>
          <cell r="I46">
            <v>3.9</v>
          </cell>
          <cell r="J46">
            <v>4.5999999999999996</v>
          </cell>
          <cell r="K46">
            <v>5</v>
          </cell>
          <cell r="L46">
            <v>6.5</v>
          </cell>
          <cell r="M46">
            <v>7.6</v>
          </cell>
          <cell r="N46">
            <v>8.1999999999999993</v>
          </cell>
          <cell r="O46">
            <v>8.5</v>
          </cell>
          <cell r="P46">
            <v>8</v>
          </cell>
          <cell r="Q46">
            <v>7.3</v>
          </cell>
          <cell r="R46">
            <v>6.7</v>
          </cell>
          <cell r="S46">
            <v>5.7</v>
          </cell>
          <cell r="T46">
            <v>5.3</v>
          </cell>
          <cell r="U46">
            <v>4.5</v>
          </cell>
          <cell r="V46">
            <v>3.5</v>
          </cell>
          <cell r="W46">
            <v>2</v>
          </cell>
          <cell r="X46">
            <v>1</v>
          </cell>
        </row>
        <row r="47">
          <cell r="A47" t="str">
            <v>-</v>
          </cell>
          <cell r="B47" t="str">
            <v>-</v>
          </cell>
          <cell r="C47" t="str">
            <v>-</v>
          </cell>
          <cell r="D47" t="str">
            <v>-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  <cell r="J47" t="str">
            <v>-</v>
          </cell>
          <cell r="K47" t="str">
            <v>-</v>
          </cell>
          <cell r="L47" t="str">
            <v>-</v>
          </cell>
          <cell r="M47" t="str">
            <v>-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 t="str">
            <v>-</v>
          </cell>
          <cell r="S47" t="str">
            <v>-</v>
          </cell>
          <cell r="T47" t="str">
            <v>-</v>
          </cell>
          <cell r="U47" t="str">
            <v>-</v>
          </cell>
          <cell r="V47" t="str">
            <v>-</v>
          </cell>
          <cell r="W47" t="str">
            <v>-</v>
          </cell>
          <cell r="X47" t="str">
            <v>-</v>
          </cell>
          <cell r="Y47" t="str">
            <v>-</v>
          </cell>
          <cell r="Z47" t="str">
            <v>-</v>
          </cell>
          <cell r="AA47" t="str">
            <v>-</v>
          </cell>
          <cell r="AB47" t="str">
            <v>-</v>
          </cell>
          <cell r="AC47" t="str">
            <v>-</v>
          </cell>
          <cell r="AD47" t="str">
            <v>-</v>
          </cell>
          <cell r="AE47" t="str">
            <v>-</v>
          </cell>
          <cell r="AF47" t="str">
            <v>-</v>
          </cell>
          <cell r="AG47" t="str">
            <v>-</v>
          </cell>
          <cell r="AH47" t="str">
            <v>-</v>
          </cell>
          <cell r="AI47" t="str">
            <v>-</v>
          </cell>
          <cell r="AJ47" t="str">
            <v>-</v>
          </cell>
          <cell r="AK47" t="str">
            <v>-</v>
          </cell>
        </row>
        <row r="48">
          <cell r="A48">
            <v>24</v>
          </cell>
          <cell r="B48">
            <v>0.5</v>
          </cell>
          <cell r="C48">
            <v>0.7</v>
          </cell>
          <cell r="D48">
            <v>0.9</v>
          </cell>
          <cell r="E48">
            <v>1.5</v>
          </cell>
          <cell r="F48">
            <v>1.7</v>
          </cell>
          <cell r="G48">
            <v>2.5</v>
          </cell>
          <cell r="H48">
            <v>2.9</v>
          </cell>
          <cell r="I48">
            <v>3.4</v>
          </cell>
          <cell r="J48">
            <v>4.3</v>
          </cell>
          <cell r="K48">
            <v>4.5</v>
          </cell>
          <cell r="L48">
            <v>5.6</v>
          </cell>
          <cell r="M48">
            <v>6.1</v>
          </cell>
          <cell r="N48">
            <v>7.9</v>
          </cell>
          <cell r="O48">
            <v>8.5</v>
          </cell>
          <cell r="P48">
            <v>7.8</v>
          </cell>
          <cell r="Q48">
            <v>7.3</v>
          </cell>
          <cell r="R48">
            <v>7</v>
          </cell>
          <cell r="S48">
            <v>6.3</v>
          </cell>
          <cell r="T48">
            <v>5.7</v>
          </cell>
          <cell r="U48">
            <v>4.5</v>
          </cell>
          <cell r="V48">
            <v>4.4000000000000004</v>
          </cell>
          <cell r="W48">
            <v>3.4</v>
          </cell>
          <cell r="X48">
            <v>1.6</v>
          </cell>
          <cell r="Y48">
            <v>1</v>
          </cell>
        </row>
        <row r="49">
          <cell r="A49" t="str">
            <v>-</v>
          </cell>
          <cell r="B49" t="str">
            <v>-</v>
          </cell>
          <cell r="C49" t="str">
            <v>-</v>
          </cell>
          <cell r="D49" t="str">
            <v>-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  <cell r="J49" t="str">
            <v>-</v>
          </cell>
          <cell r="K49" t="str">
            <v>-</v>
          </cell>
          <cell r="L49" t="str">
            <v>-</v>
          </cell>
          <cell r="M49" t="str">
            <v>-</v>
          </cell>
          <cell r="N49" t="str">
            <v>-</v>
          </cell>
          <cell r="O49" t="str">
            <v>-</v>
          </cell>
          <cell r="P49" t="str">
            <v>-</v>
          </cell>
          <cell r="Q49" t="str">
            <v>-</v>
          </cell>
          <cell r="R49" t="str">
            <v>-</v>
          </cell>
          <cell r="S49" t="str">
            <v>-</v>
          </cell>
          <cell r="T49" t="str">
            <v>-</v>
          </cell>
          <cell r="U49" t="str">
            <v>-</v>
          </cell>
          <cell r="V49" t="str">
            <v>-</v>
          </cell>
          <cell r="W49" t="str">
            <v>-</v>
          </cell>
          <cell r="X49" t="str">
            <v>-</v>
          </cell>
          <cell r="Y49" t="str">
            <v>-</v>
          </cell>
          <cell r="Z49" t="str">
            <v>-</v>
          </cell>
          <cell r="AA49" t="str">
            <v>-</v>
          </cell>
          <cell r="AB49" t="str">
            <v>-</v>
          </cell>
          <cell r="AC49" t="str">
            <v>-</v>
          </cell>
          <cell r="AD49" t="str">
            <v>-</v>
          </cell>
          <cell r="AE49" t="str">
            <v>-</v>
          </cell>
          <cell r="AF49" t="str">
            <v>-</v>
          </cell>
          <cell r="AG49" t="str">
            <v>-</v>
          </cell>
          <cell r="AH49" t="str">
            <v>-</v>
          </cell>
          <cell r="AI49" t="str">
            <v>-</v>
          </cell>
          <cell r="AJ49" t="str">
            <v>-</v>
          </cell>
          <cell r="AK49" t="str">
            <v>-</v>
          </cell>
        </row>
        <row r="50">
          <cell r="A50">
            <v>25</v>
          </cell>
          <cell r="B50">
            <v>0.4</v>
          </cell>
          <cell r="C50">
            <v>0.7</v>
          </cell>
          <cell r="D50">
            <v>0.9</v>
          </cell>
          <cell r="E50">
            <v>1.2</v>
          </cell>
          <cell r="F50">
            <v>1.6</v>
          </cell>
          <cell r="G50">
            <v>2.2000000000000002</v>
          </cell>
          <cell r="H50">
            <v>2.7</v>
          </cell>
          <cell r="I50">
            <v>3.2</v>
          </cell>
          <cell r="J50">
            <v>3.9</v>
          </cell>
          <cell r="K50">
            <v>4.5999999999999996</v>
          </cell>
          <cell r="L50">
            <v>5.3</v>
          </cell>
          <cell r="M50">
            <v>6.1</v>
          </cell>
          <cell r="N50">
            <v>6.5</v>
          </cell>
          <cell r="O50">
            <v>7.5</v>
          </cell>
          <cell r="P50">
            <v>7.9</v>
          </cell>
          <cell r="Q50">
            <v>7.4</v>
          </cell>
          <cell r="R50">
            <v>6.9</v>
          </cell>
          <cell r="S50">
            <v>6.7</v>
          </cell>
          <cell r="T50">
            <v>6</v>
          </cell>
          <cell r="U50">
            <v>5.2</v>
          </cell>
          <cell r="V50">
            <v>4.4000000000000004</v>
          </cell>
          <cell r="W50">
            <v>3.7</v>
          </cell>
          <cell r="X50">
            <v>2.7</v>
          </cell>
          <cell r="Y50">
            <v>1.3</v>
          </cell>
          <cell r="Z50">
            <v>1</v>
          </cell>
        </row>
        <row r="51">
          <cell r="A51" t="str">
            <v>-</v>
          </cell>
          <cell r="B51" t="str">
            <v>-</v>
          </cell>
          <cell r="C51" t="str">
            <v>-</v>
          </cell>
          <cell r="D51" t="str">
            <v>-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  <cell r="J51" t="str">
            <v>-</v>
          </cell>
          <cell r="K51" t="str">
            <v>-</v>
          </cell>
          <cell r="L51" t="str">
            <v>-</v>
          </cell>
          <cell r="M51" t="str">
            <v>-</v>
          </cell>
          <cell r="N51" t="str">
            <v>-</v>
          </cell>
          <cell r="O51" t="str">
            <v>-</v>
          </cell>
          <cell r="P51" t="str">
            <v>-</v>
          </cell>
          <cell r="Q51" t="str">
            <v>-</v>
          </cell>
          <cell r="R51" t="str">
            <v>-</v>
          </cell>
          <cell r="S51" t="str">
            <v>-</v>
          </cell>
          <cell r="T51" t="str">
            <v>-</v>
          </cell>
          <cell r="U51" t="str">
            <v>-</v>
          </cell>
          <cell r="V51" t="str">
            <v>-</v>
          </cell>
          <cell r="W51" t="str">
            <v>-</v>
          </cell>
          <cell r="X51" t="str">
            <v>-</v>
          </cell>
          <cell r="Y51" t="str">
            <v>-</v>
          </cell>
          <cell r="Z51" t="str">
            <v>-</v>
          </cell>
          <cell r="AA51" t="str">
            <v>-</v>
          </cell>
          <cell r="AB51" t="str">
            <v>-</v>
          </cell>
          <cell r="AC51" t="str">
            <v>-</v>
          </cell>
          <cell r="AD51" t="str">
            <v>-</v>
          </cell>
          <cell r="AE51" t="str">
            <v>-</v>
          </cell>
          <cell r="AF51" t="str">
            <v>-</v>
          </cell>
          <cell r="AG51" t="str">
            <v>-</v>
          </cell>
          <cell r="AH51" t="str">
            <v>-</v>
          </cell>
          <cell r="AI51" t="str">
            <v>-</v>
          </cell>
          <cell r="AJ51" t="str">
            <v>-</v>
          </cell>
          <cell r="AK51" t="str">
            <v>-</v>
          </cell>
        </row>
        <row r="52">
          <cell r="A52">
            <v>26</v>
          </cell>
          <cell r="B52">
            <v>0.4</v>
          </cell>
          <cell r="C52">
            <v>0.6</v>
          </cell>
          <cell r="D52">
            <v>0.8</v>
          </cell>
          <cell r="E52">
            <v>1.2</v>
          </cell>
          <cell r="F52">
            <v>1.5</v>
          </cell>
          <cell r="G52">
            <v>2</v>
          </cell>
          <cell r="H52">
            <v>2.5</v>
          </cell>
          <cell r="I52">
            <v>3</v>
          </cell>
          <cell r="J52">
            <v>3.5</v>
          </cell>
          <cell r="K52">
            <v>4</v>
          </cell>
          <cell r="L52">
            <v>4.5</v>
          </cell>
          <cell r="M52">
            <v>5.3</v>
          </cell>
          <cell r="N52">
            <v>5.8</v>
          </cell>
          <cell r="O52">
            <v>6.9</v>
          </cell>
          <cell r="P52">
            <v>7.5</v>
          </cell>
          <cell r="Q52">
            <v>7.4</v>
          </cell>
          <cell r="R52">
            <v>6.9</v>
          </cell>
          <cell r="S52">
            <v>6.6</v>
          </cell>
          <cell r="T52">
            <v>6.1</v>
          </cell>
          <cell r="U52">
            <v>5.8</v>
          </cell>
          <cell r="V52">
            <v>4.7</v>
          </cell>
          <cell r="W52">
            <v>4.2</v>
          </cell>
          <cell r="X52">
            <v>3.7</v>
          </cell>
          <cell r="Y52">
            <v>2.6</v>
          </cell>
          <cell r="Z52">
            <v>1.5</v>
          </cell>
          <cell r="AA52">
            <v>1</v>
          </cell>
        </row>
        <row r="53">
          <cell r="A53" t="str">
            <v>-</v>
          </cell>
          <cell r="B53" t="str">
            <v>-</v>
          </cell>
          <cell r="C53" t="str">
            <v>-</v>
          </cell>
          <cell r="D53" t="str">
            <v>-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  <cell r="J53" t="str">
            <v>-</v>
          </cell>
          <cell r="K53" t="str">
            <v>-</v>
          </cell>
          <cell r="L53" t="str">
            <v>-</v>
          </cell>
          <cell r="M53" t="str">
            <v>-</v>
          </cell>
          <cell r="N53" t="str">
            <v>-</v>
          </cell>
          <cell r="O53" t="str">
            <v>-</v>
          </cell>
          <cell r="P53" t="str">
            <v>-</v>
          </cell>
          <cell r="Q53" t="str">
            <v>-</v>
          </cell>
          <cell r="R53" t="str">
            <v>-</v>
          </cell>
          <cell r="S53" t="str">
            <v>-</v>
          </cell>
          <cell r="T53" t="str">
            <v>-</v>
          </cell>
          <cell r="U53" t="str">
            <v>-</v>
          </cell>
          <cell r="V53" t="str">
            <v>-</v>
          </cell>
          <cell r="W53" t="str">
            <v>-</v>
          </cell>
          <cell r="X53" t="str">
            <v>-</v>
          </cell>
          <cell r="Y53" t="str">
            <v>-</v>
          </cell>
          <cell r="Z53" t="str">
            <v>-</v>
          </cell>
          <cell r="AA53" t="str">
            <v>-</v>
          </cell>
          <cell r="AB53" t="str">
            <v>-</v>
          </cell>
          <cell r="AC53" t="str">
            <v>-</v>
          </cell>
          <cell r="AD53" t="str">
            <v>-</v>
          </cell>
          <cell r="AE53" t="str">
            <v>-</v>
          </cell>
          <cell r="AF53" t="str">
            <v>-</v>
          </cell>
          <cell r="AG53" t="str">
            <v>-</v>
          </cell>
          <cell r="AH53" t="str">
            <v>-</v>
          </cell>
          <cell r="AI53" t="str">
            <v>-</v>
          </cell>
          <cell r="AJ53" t="str">
            <v>-</v>
          </cell>
          <cell r="AK53" t="str">
            <v>-</v>
          </cell>
        </row>
        <row r="54">
          <cell r="A54">
            <v>27</v>
          </cell>
          <cell r="B54">
            <v>0.4</v>
          </cell>
          <cell r="C54">
            <v>0.6</v>
          </cell>
          <cell r="D54">
            <v>0.9</v>
          </cell>
          <cell r="E54">
            <v>1.2</v>
          </cell>
          <cell r="F54">
            <v>1.5</v>
          </cell>
          <cell r="G54">
            <v>1.7</v>
          </cell>
          <cell r="H54">
            <v>2.2999999999999998</v>
          </cell>
          <cell r="I54">
            <v>2.8</v>
          </cell>
          <cell r="J54">
            <v>3.2</v>
          </cell>
          <cell r="K54">
            <v>3.7</v>
          </cell>
          <cell r="L54">
            <v>4</v>
          </cell>
          <cell r="M54">
            <v>4.8</v>
          </cell>
          <cell r="N54">
            <v>5.6</v>
          </cell>
          <cell r="O54">
            <v>6.1</v>
          </cell>
          <cell r="P54">
            <v>6.8</v>
          </cell>
          <cell r="Q54">
            <v>7.2</v>
          </cell>
          <cell r="R54">
            <v>7</v>
          </cell>
          <cell r="S54">
            <v>6.5</v>
          </cell>
          <cell r="T54">
            <v>6.4</v>
          </cell>
          <cell r="U54">
            <v>5.6</v>
          </cell>
          <cell r="V54">
            <v>5.4</v>
          </cell>
          <cell r="W54">
            <v>4.4000000000000004</v>
          </cell>
          <cell r="X54">
            <v>4.0999999999999996</v>
          </cell>
          <cell r="Y54">
            <v>3.1</v>
          </cell>
          <cell r="Z54">
            <v>2.2999999999999998</v>
          </cell>
          <cell r="AA54">
            <v>1.5</v>
          </cell>
          <cell r="AB54">
            <v>0.9</v>
          </cell>
        </row>
        <row r="55">
          <cell r="A55" t="str">
            <v>-</v>
          </cell>
          <cell r="B55" t="str">
            <v>-</v>
          </cell>
          <cell r="C55" t="str">
            <v>-</v>
          </cell>
          <cell r="D55" t="str">
            <v>-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  <cell r="J55" t="str">
            <v>-</v>
          </cell>
          <cell r="K55" t="str">
            <v>-</v>
          </cell>
          <cell r="L55" t="str">
            <v>-</v>
          </cell>
          <cell r="M55" t="str">
            <v>-</v>
          </cell>
          <cell r="N55" t="str">
            <v>-</v>
          </cell>
          <cell r="O55" t="str">
            <v>-</v>
          </cell>
          <cell r="P55" t="str">
            <v>-</v>
          </cell>
          <cell r="Q55" t="str">
            <v>-</v>
          </cell>
          <cell r="R55" t="str">
            <v>-</v>
          </cell>
          <cell r="S55" t="str">
            <v>-</v>
          </cell>
          <cell r="T55" t="str">
            <v>-</v>
          </cell>
          <cell r="U55" t="str">
            <v>-</v>
          </cell>
          <cell r="V55" t="str">
            <v>-</v>
          </cell>
          <cell r="W55" t="str">
            <v>-</v>
          </cell>
          <cell r="X55" t="str">
            <v>-</v>
          </cell>
          <cell r="Y55" t="str">
            <v>-</v>
          </cell>
          <cell r="Z55" t="str">
            <v>-</v>
          </cell>
          <cell r="AA55" t="str">
            <v>-</v>
          </cell>
          <cell r="AB55" t="str">
            <v>-</v>
          </cell>
          <cell r="AC55" t="str">
            <v>-</v>
          </cell>
          <cell r="AD55" t="str">
            <v>-</v>
          </cell>
          <cell r="AE55" t="str">
            <v>-</v>
          </cell>
          <cell r="AF55" t="str">
            <v>-</v>
          </cell>
          <cell r="AG55" t="str">
            <v>-</v>
          </cell>
          <cell r="AH55" t="str">
            <v>-</v>
          </cell>
          <cell r="AI55" t="str">
            <v>-</v>
          </cell>
          <cell r="AJ55" t="str">
            <v>-</v>
          </cell>
          <cell r="AK55" t="str">
            <v>-</v>
          </cell>
        </row>
        <row r="56">
          <cell r="A56">
            <v>28</v>
          </cell>
          <cell r="B56">
            <v>0.4</v>
          </cell>
          <cell r="C56">
            <v>0.6</v>
          </cell>
          <cell r="D56">
            <v>0.9</v>
          </cell>
          <cell r="E56">
            <v>1</v>
          </cell>
          <cell r="F56">
            <v>1.3</v>
          </cell>
          <cell r="G56">
            <v>1.6</v>
          </cell>
          <cell r="H56">
            <v>2</v>
          </cell>
          <cell r="I56">
            <v>2.4</v>
          </cell>
          <cell r="J56">
            <v>3.3</v>
          </cell>
          <cell r="K56">
            <v>3.4</v>
          </cell>
          <cell r="L56">
            <v>3.7</v>
          </cell>
          <cell r="M56">
            <v>4.0999999999999996</v>
          </cell>
          <cell r="N56">
            <v>5.2</v>
          </cell>
          <cell r="O56">
            <v>5.6</v>
          </cell>
          <cell r="P56">
            <v>6.1</v>
          </cell>
          <cell r="Q56">
            <v>7.2</v>
          </cell>
          <cell r="R56">
            <v>6.8</v>
          </cell>
          <cell r="S56">
            <v>6.6</v>
          </cell>
          <cell r="T56">
            <v>6</v>
          </cell>
          <cell r="U56">
            <v>5.8</v>
          </cell>
          <cell r="V56">
            <v>5.6</v>
          </cell>
          <cell r="W56">
            <v>5.0999999999999996</v>
          </cell>
          <cell r="X56">
            <v>4.0999999999999996</v>
          </cell>
          <cell r="Y56">
            <v>3.4</v>
          </cell>
          <cell r="Z56">
            <v>3.2</v>
          </cell>
          <cell r="AA56">
            <v>2.5</v>
          </cell>
          <cell r="AB56">
            <v>1.2</v>
          </cell>
          <cell r="AC56">
            <v>0.9</v>
          </cell>
        </row>
        <row r="57">
          <cell r="A57" t="str">
            <v>-</v>
          </cell>
          <cell r="B57" t="str">
            <v>-</v>
          </cell>
          <cell r="C57" t="str">
            <v>-</v>
          </cell>
          <cell r="D57" t="str">
            <v>-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  <cell r="J57" t="str">
            <v>-</v>
          </cell>
          <cell r="K57" t="str">
            <v>-</v>
          </cell>
          <cell r="L57" t="str">
            <v>-</v>
          </cell>
          <cell r="M57" t="str">
            <v>-</v>
          </cell>
          <cell r="N57" t="str">
            <v>-</v>
          </cell>
          <cell r="O57" t="str">
            <v>-</v>
          </cell>
          <cell r="P57" t="str">
            <v>-</v>
          </cell>
          <cell r="Q57" t="str">
            <v>-</v>
          </cell>
          <cell r="R57" t="str">
            <v>-</v>
          </cell>
          <cell r="S57" t="str">
            <v>-</v>
          </cell>
          <cell r="T57" t="str">
            <v>-</v>
          </cell>
          <cell r="U57" t="str">
            <v>-</v>
          </cell>
          <cell r="V57" t="str">
            <v>-</v>
          </cell>
          <cell r="W57" t="str">
            <v>-</v>
          </cell>
          <cell r="X57" t="str">
            <v>-</v>
          </cell>
          <cell r="Y57" t="str">
            <v>-</v>
          </cell>
          <cell r="Z57" t="str">
            <v>-</v>
          </cell>
          <cell r="AA57" t="str">
            <v>-</v>
          </cell>
          <cell r="AB57" t="str">
            <v>-</v>
          </cell>
          <cell r="AC57" t="str">
            <v>-</v>
          </cell>
          <cell r="AD57" t="str">
            <v>-</v>
          </cell>
          <cell r="AE57" t="str">
            <v>-</v>
          </cell>
          <cell r="AF57" t="str">
            <v>-</v>
          </cell>
          <cell r="AG57" t="str">
            <v>-</v>
          </cell>
          <cell r="AH57" t="str">
            <v>-</v>
          </cell>
          <cell r="AI57" t="str">
            <v>-</v>
          </cell>
          <cell r="AJ57" t="str">
            <v>-</v>
          </cell>
          <cell r="AK57" t="str">
            <v>-</v>
          </cell>
        </row>
        <row r="58">
          <cell r="A58">
            <v>29</v>
          </cell>
          <cell r="B58">
            <v>0.4</v>
          </cell>
          <cell r="C58">
            <v>0.5</v>
          </cell>
          <cell r="D58">
            <v>0.7</v>
          </cell>
          <cell r="E58">
            <v>0.9</v>
          </cell>
          <cell r="F58">
            <v>1.3</v>
          </cell>
          <cell r="G58">
            <v>1.4</v>
          </cell>
          <cell r="H58">
            <v>1.9</v>
          </cell>
          <cell r="I58">
            <v>2.2000000000000002</v>
          </cell>
          <cell r="J58">
            <v>2.8</v>
          </cell>
          <cell r="K58">
            <v>3.2</v>
          </cell>
          <cell r="L58">
            <v>3.5</v>
          </cell>
          <cell r="M58">
            <v>3.8</v>
          </cell>
          <cell r="N58">
            <v>4.5</v>
          </cell>
          <cell r="O58">
            <v>5.2</v>
          </cell>
          <cell r="P58">
            <v>5.6</v>
          </cell>
          <cell r="Q58">
            <v>6.2</v>
          </cell>
          <cell r="R58">
            <v>7</v>
          </cell>
          <cell r="S58">
            <v>6.6</v>
          </cell>
          <cell r="T58">
            <v>6.2</v>
          </cell>
          <cell r="U58">
            <v>6</v>
          </cell>
          <cell r="V58">
            <v>5.6</v>
          </cell>
          <cell r="W58">
            <v>5.2</v>
          </cell>
          <cell r="X58">
            <v>4.7</v>
          </cell>
          <cell r="Y58">
            <v>3.9</v>
          </cell>
          <cell r="Z58">
            <v>3.6</v>
          </cell>
          <cell r="AA58">
            <v>2.9</v>
          </cell>
          <cell r="AB58">
            <v>2.2000000000000002</v>
          </cell>
          <cell r="AC58">
            <v>1.2</v>
          </cell>
          <cell r="AD58">
            <v>0.8</v>
          </cell>
        </row>
        <row r="59">
          <cell r="A59" t="str">
            <v>-</v>
          </cell>
          <cell r="B59" t="str">
            <v>-</v>
          </cell>
          <cell r="C59" t="str">
            <v>-</v>
          </cell>
          <cell r="D59" t="str">
            <v>-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  <cell r="J59" t="str">
            <v>-</v>
          </cell>
          <cell r="K59" t="str">
            <v>-</v>
          </cell>
          <cell r="L59" t="str">
            <v>-</v>
          </cell>
          <cell r="M59" t="str">
            <v>-</v>
          </cell>
          <cell r="N59" t="str">
            <v>-</v>
          </cell>
          <cell r="O59" t="str">
            <v>-</v>
          </cell>
          <cell r="P59" t="str">
            <v>-</v>
          </cell>
          <cell r="Q59" t="str">
            <v>-</v>
          </cell>
          <cell r="R59" t="str">
            <v>-</v>
          </cell>
          <cell r="S59" t="str">
            <v>-</v>
          </cell>
          <cell r="T59" t="str">
            <v>-</v>
          </cell>
          <cell r="U59" t="str">
            <v>-</v>
          </cell>
          <cell r="V59" t="str">
            <v>-</v>
          </cell>
          <cell r="W59" t="str">
            <v>-</v>
          </cell>
          <cell r="X59" t="str">
            <v>-</v>
          </cell>
          <cell r="Y59" t="str">
            <v>-</v>
          </cell>
          <cell r="Z59" t="str">
            <v>-</v>
          </cell>
          <cell r="AA59" t="str">
            <v>-</v>
          </cell>
          <cell r="AB59" t="str">
            <v>-</v>
          </cell>
          <cell r="AC59" t="str">
            <v>-</v>
          </cell>
          <cell r="AD59" t="str">
            <v>-</v>
          </cell>
          <cell r="AE59" t="str">
            <v>-</v>
          </cell>
          <cell r="AF59" t="str">
            <v>-</v>
          </cell>
          <cell r="AG59" t="str">
            <v>-</v>
          </cell>
          <cell r="AH59" t="str">
            <v>-</v>
          </cell>
          <cell r="AI59" t="str">
            <v>-</v>
          </cell>
          <cell r="AJ59" t="str">
            <v>-</v>
          </cell>
          <cell r="AK59" t="str">
            <v>-</v>
          </cell>
        </row>
        <row r="60">
          <cell r="A60">
            <v>30</v>
          </cell>
          <cell r="B60">
            <v>0.1</v>
          </cell>
          <cell r="C60">
            <v>0.5</v>
          </cell>
          <cell r="D60">
            <v>0.7</v>
          </cell>
          <cell r="E60">
            <v>0.9</v>
          </cell>
          <cell r="F60">
            <v>1.2</v>
          </cell>
          <cell r="G60">
            <v>1.3</v>
          </cell>
          <cell r="H60">
            <v>1.7</v>
          </cell>
          <cell r="I60">
            <v>2.2000000000000002</v>
          </cell>
          <cell r="J60">
            <v>2.4</v>
          </cell>
          <cell r="K60">
            <v>3</v>
          </cell>
          <cell r="L60">
            <v>3.4</v>
          </cell>
          <cell r="M60">
            <v>3.6</v>
          </cell>
          <cell r="N60">
            <v>4</v>
          </cell>
          <cell r="O60">
            <v>4.8</v>
          </cell>
          <cell r="P60">
            <v>5.3</v>
          </cell>
          <cell r="Q60">
            <v>6</v>
          </cell>
          <cell r="R60">
            <v>6.2</v>
          </cell>
          <cell r="S60">
            <v>6.5</v>
          </cell>
          <cell r="T60">
            <v>6.2</v>
          </cell>
          <cell r="U60">
            <v>6.1</v>
          </cell>
          <cell r="V60">
            <v>6</v>
          </cell>
          <cell r="W60">
            <v>5.0999999999999996</v>
          </cell>
          <cell r="X60">
            <v>4.8</v>
          </cell>
          <cell r="Y60">
            <v>4.2</v>
          </cell>
          <cell r="Z60">
            <v>3.7</v>
          </cell>
          <cell r="AA60">
            <v>3.4</v>
          </cell>
          <cell r="AB60">
            <v>2.7</v>
          </cell>
          <cell r="AC60">
            <v>2.1</v>
          </cell>
          <cell r="AD60">
            <v>1.1000000000000001</v>
          </cell>
          <cell r="AE60">
            <v>0.8</v>
          </cell>
        </row>
        <row r="61">
          <cell r="A61" t="str">
            <v>-</v>
          </cell>
          <cell r="B61" t="str">
            <v>-</v>
          </cell>
          <cell r="C61" t="str">
            <v>-</v>
          </cell>
          <cell r="D61" t="str">
            <v>-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  <cell r="J61" t="str">
            <v>-</v>
          </cell>
          <cell r="K61" t="str">
            <v>-</v>
          </cell>
          <cell r="L61" t="str">
            <v>-</v>
          </cell>
          <cell r="M61" t="str">
            <v>-</v>
          </cell>
          <cell r="N61" t="str">
            <v>-</v>
          </cell>
          <cell r="O61" t="str">
            <v>-</v>
          </cell>
          <cell r="P61" t="str">
            <v>-</v>
          </cell>
          <cell r="Q61" t="str">
            <v>-</v>
          </cell>
          <cell r="R61" t="str">
            <v>-</v>
          </cell>
          <cell r="S61" t="str">
            <v>-</v>
          </cell>
          <cell r="T61" t="str">
            <v>-</v>
          </cell>
          <cell r="U61" t="str">
            <v>-</v>
          </cell>
          <cell r="V61" t="str">
            <v>-</v>
          </cell>
          <cell r="W61" t="str">
            <v>-</v>
          </cell>
          <cell r="X61" t="str">
            <v>-</v>
          </cell>
          <cell r="Y61" t="str">
            <v>-</v>
          </cell>
          <cell r="Z61" t="str">
            <v>-</v>
          </cell>
          <cell r="AA61" t="str">
            <v>-</v>
          </cell>
          <cell r="AB61" t="str">
            <v>-</v>
          </cell>
          <cell r="AC61" t="str">
            <v>-</v>
          </cell>
          <cell r="AD61" t="str">
            <v>-</v>
          </cell>
          <cell r="AE61" t="str">
            <v>-</v>
          </cell>
          <cell r="AF61" t="str">
            <v>-</v>
          </cell>
          <cell r="AG61" t="str">
            <v>-</v>
          </cell>
          <cell r="AH61" t="str">
            <v>-</v>
          </cell>
          <cell r="AI61" t="str">
            <v>-</v>
          </cell>
          <cell r="AJ61" t="str">
            <v>-</v>
          </cell>
          <cell r="AK61" t="str">
            <v>-</v>
          </cell>
        </row>
        <row r="62">
          <cell r="A62">
            <v>31</v>
          </cell>
          <cell r="B62">
            <v>0.3</v>
          </cell>
          <cell r="C62">
            <v>0.5</v>
          </cell>
          <cell r="D62">
            <v>0.7</v>
          </cell>
          <cell r="E62">
            <v>0.8</v>
          </cell>
          <cell r="F62">
            <v>1</v>
          </cell>
          <cell r="G62">
            <v>1.4</v>
          </cell>
          <cell r="H62">
            <v>1.8</v>
          </cell>
          <cell r="I62">
            <v>2.1</v>
          </cell>
          <cell r="J62">
            <v>2.2999999999999998</v>
          </cell>
          <cell r="K62">
            <v>2.7</v>
          </cell>
          <cell r="L62">
            <v>3.2</v>
          </cell>
          <cell r="M62">
            <v>3.3</v>
          </cell>
          <cell r="N62">
            <v>3.6</v>
          </cell>
          <cell r="O62">
            <v>4.4000000000000004</v>
          </cell>
          <cell r="P62">
            <v>5</v>
          </cell>
          <cell r="Q62">
            <v>5.0999999999999996</v>
          </cell>
          <cell r="R62">
            <v>6</v>
          </cell>
          <cell r="S62">
            <v>6.2</v>
          </cell>
          <cell r="T62">
            <v>6.1</v>
          </cell>
          <cell r="U62">
            <v>6</v>
          </cell>
          <cell r="V62">
            <v>5.5</v>
          </cell>
          <cell r="W62">
            <v>5.3</v>
          </cell>
          <cell r="X62">
            <v>5</v>
          </cell>
          <cell r="Y62">
            <v>4.7</v>
          </cell>
          <cell r="Z62">
            <v>3.8</v>
          </cell>
          <cell r="AA62">
            <v>3.7</v>
          </cell>
          <cell r="AB62">
            <v>3.3</v>
          </cell>
          <cell r="AC62">
            <v>2.5</v>
          </cell>
          <cell r="AD62">
            <v>1.8</v>
          </cell>
          <cell r="AE62">
            <v>1.1000000000000001</v>
          </cell>
          <cell r="AF62">
            <v>0.8</v>
          </cell>
        </row>
        <row r="63">
          <cell r="A63" t="str">
            <v>-</v>
          </cell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  <cell r="T63" t="str">
            <v>-</v>
          </cell>
          <cell r="U63" t="str">
            <v>-</v>
          </cell>
          <cell r="V63" t="str">
            <v>-</v>
          </cell>
          <cell r="W63" t="str">
            <v>-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-</v>
          </cell>
          <cell r="AB63" t="str">
            <v>-</v>
          </cell>
          <cell r="AC63" t="str">
            <v>-</v>
          </cell>
          <cell r="AD63" t="str">
            <v>-</v>
          </cell>
          <cell r="AE63" t="str">
            <v>-</v>
          </cell>
          <cell r="AF63" t="str">
            <v>-</v>
          </cell>
          <cell r="AG63" t="str">
            <v>-</v>
          </cell>
          <cell r="AH63" t="str">
            <v>-</v>
          </cell>
          <cell r="AI63" t="str">
            <v>-</v>
          </cell>
          <cell r="AJ63" t="str">
            <v>-</v>
          </cell>
          <cell r="AK63" t="str">
            <v>-</v>
          </cell>
        </row>
        <row r="64">
          <cell r="A64">
            <v>32</v>
          </cell>
          <cell r="B64">
            <v>0.3</v>
          </cell>
          <cell r="C64">
            <v>0.4</v>
          </cell>
          <cell r="D64">
            <v>0.5</v>
          </cell>
          <cell r="E64">
            <v>0.7</v>
          </cell>
          <cell r="F64">
            <v>1</v>
          </cell>
          <cell r="G64">
            <v>1.2</v>
          </cell>
          <cell r="H64">
            <v>1.5</v>
          </cell>
          <cell r="I64">
            <v>1.9</v>
          </cell>
          <cell r="J64">
            <v>2.1</v>
          </cell>
          <cell r="K64">
            <v>2.7</v>
          </cell>
          <cell r="L64">
            <v>2.8</v>
          </cell>
          <cell r="M64">
            <v>3.2</v>
          </cell>
          <cell r="N64">
            <v>3.6</v>
          </cell>
          <cell r="O64">
            <v>3.8</v>
          </cell>
          <cell r="P64">
            <v>4.4000000000000004</v>
          </cell>
          <cell r="Q64">
            <v>4.8</v>
          </cell>
          <cell r="R64">
            <v>5.7</v>
          </cell>
          <cell r="S64">
            <v>5.8</v>
          </cell>
          <cell r="T64">
            <v>6.2</v>
          </cell>
          <cell r="U64">
            <v>6</v>
          </cell>
          <cell r="V64">
            <v>5.4</v>
          </cell>
          <cell r="W64">
            <v>5.3</v>
          </cell>
          <cell r="X64">
            <v>5.2</v>
          </cell>
          <cell r="Y64">
            <v>4.8</v>
          </cell>
          <cell r="Z64">
            <v>4.5</v>
          </cell>
          <cell r="AA64">
            <v>3.6</v>
          </cell>
          <cell r="AB64">
            <v>3.5</v>
          </cell>
          <cell r="AC64">
            <v>2.9</v>
          </cell>
          <cell r="AD64">
            <v>2.5</v>
          </cell>
          <cell r="AE64">
            <v>1.9</v>
          </cell>
          <cell r="AF64">
            <v>1.3</v>
          </cell>
          <cell r="AG64">
            <v>0.5</v>
          </cell>
        </row>
        <row r="65">
          <cell r="A65" t="str">
            <v>-</v>
          </cell>
          <cell r="B65" t="str">
            <v>-</v>
          </cell>
          <cell r="C65" t="str">
            <v>-</v>
          </cell>
          <cell r="D65" t="str">
            <v>-</v>
          </cell>
          <cell r="E65" t="str">
            <v>-</v>
          </cell>
          <cell r="F65" t="str">
            <v>-</v>
          </cell>
          <cell r="G65" t="str">
            <v>-</v>
          </cell>
          <cell r="H65" t="str">
            <v>-</v>
          </cell>
          <cell r="I65" t="str">
            <v>-</v>
          </cell>
          <cell r="J65" t="str">
            <v>-</v>
          </cell>
          <cell r="K65" t="str">
            <v>-</v>
          </cell>
          <cell r="L65" t="str">
            <v>-</v>
          </cell>
          <cell r="M65" t="str">
            <v>-</v>
          </cell>
          <cell r="N65" t="str">
            <v>-</v>
          </cell>
          <cell r="O65" t="str">
            <v>-</v>
          </cell>
          <cell r="P65" t="str">
            <v>-</v>
          </cell>
          <cell r="Q65" t="str">
            <v>-</v>
          </cell>
          <cell r="R65" t="str">
            <v>-</v>
          </cell>
          <cell r="S65" t="str">
            <v>-</v>
          </cell>
          <cell r="T65" t="str">
            <v>-</v>
          </cell>
          <cell r="U65" t="str">
            <v>-</v>
          </cell>
          <cell r="V65" t="str">
            <v>-</v>
          </cell>
          <cell r="W65" t="str">
            <v>-</v>
          </cell>
          <cell r="X65" t="str">
            <v>-</v>
          </cell>
          <cell r="Y65" t="str">
            <v>-</v>
          </cell>
          <cell r="Z65" t="str">
            <v>-</v>
          </cell>
          <cell r="AA65" t="str">
            <v>-</v>
          </cell>
          <cell r="AB65" t="str">
            <v>-</v>
          </cell>
          <cell r="AC65" t="str">
            <v>-</v>
          </cell>
          <cell r="AD65" t="str">
            <v>-</v>
          </cell>
          <cell r="AE65" t="str">
            <v>-</v>
          </cell>
          <cell r="AF65" t="str">
            <v>-</v>
          </cell>
          <cell r="AG65" t="str">
            <v>-</v>
          </cell>
          <cell r="AH65" t="str">
            <v>-</v>
          </cell>
          <cell r="AI65" t="str">
            <v>-</v>
          </cell>
          <cell r="AJ65" t="str">
            <v>-</v>
          </cell>
          <cell r="AK65" t="str">
            <v>-</v>
          </cell>
        </row>
        <row r="66">
          <cell r="A66">
            <v>33</v>
          </cell>
          <cell r="B66">
            <v>0.3</v>
          </cell>
          <cell r="C66">
            <v>0.5</v>
          </cell>
          <cell r="D66">
            <v>0.6</v>
          </cell>
          <cell r="E66">
            <v>0.7</v>
          </cell>
          <cell r="F66">
            <v>0.9</v>
          </cell>
          <cell r="G66">
            <v>1.1000000000000001</v>
          </cell>
          <cell r="H66">
            <v>1.4</v>
          </cell>
          <cell r="I66">
            <v>1.7</v>
          </cell>
          <cell r="J66">
            <v>2</v>
          </cell>
          <cell r="K66">
            <v>2.6</v>
          </cell>
          <cell r="L66">
            <v>2.8</v>
          </cell>
          <cell r="M66">
            <v>2.9</v>
          </cell>
          <cell r="N66">
            <v>3.3</v>
          </cell>
          <cell r="O66">
            <v>3.7</v>
          </cell>
          <cell r="P66">
            <v>4.4000000000000004</v>
          </cell>
          <cell r="Q66">
            <v>4.8</v>
          </cell>
          <cell r="R66">
            <v>5</v>
          </cell>
          <cell r="S66">
            <v>5.4</v>
          </cell>
          <cell r="T66">
            <v>6</v>
          </cell>
          <cell r="U66">
            <v>5.7</v>
          </cell>
          <cell r="V66">
            <v>5.4</v>
          </cell>
          <cell r="W66">
            <v>5.3</v>
          </cell>
          <cell r="X66">
            <v>5.2</v>
          </cell>
          <cell r="Y66">
            <v>4.7</v>
          </cell>
          <cell r="Z66">
            <v>4.5</v>
          </cell>
          <cell r="AA66">
            <v>4</v>
          </cell>
          <cell r="AB66">
            <v>3.6</v>
          </cell>
          <cell r="AC66">
            <v>3.2</v>
          </cell>
          <cell r="AD66">
            <v>2.9</v>
          </cell>
          <cell r="AE66">
            <v>2.2000000000000002</v>
          </cell>
          <cell r="AF66">
            <v>1.7</v>
          </cell>
          <cell r="AG66">
            <v>0.9</v>
          </cell>
          <cell r="AH66">
            <v>0.6</v>
          </cell>
        </row>
        <row r="67">
          <cell r="A67" t="str">
            <v>-</v>
          </cell>
          <cell r="B67" t="str">
            <v>-</v>
          </cell>
          <cell r="C67" t="str">
            <v>-</v>
          </cell>
          <cell r="D67" t="str">
            <v>-</v>
          </cell>
          <cell r="E67" t="str">
            <v>-</v>
          </cell>
          <cell r="F67" t="str">
            <v>-</v>
          </cell>
          <cell r="G67" t="str">
            <v>-</v>
          </cell>
          <cell r="H67" t="str">
            <v>-</v>
          </cell>
          <cell r="I67" t="str">
            <v>-</v>
          </cell>
          <cell r="J67" t="str">
            <v>-</v>
          </cell>
          <cell r="K67" t="str">
            <v>-</v>
          </cell>
          <cell r="L67" t="str">
            <v>-</v>
          </cell>
          <cell r="M67" t="str">
            <v>-</v>
          </cell>
          <cell r="N67" t="str">
            <v>-</v>
          </cell>
          <cell r="O67" t="str">
            <v>-</v>
          </cell>
          <cell r="P67" t="str">
            <v>-</v>
          </cell>
          <cell r="Q67" t="str">
            <v>-</v>
          </cell>
          <cell r="R67" t="str">
            <v>-</v>
          </cell>
          <cell r="S67" t="str">
            <v>-</v>
          </cell>
          <cell r="T67" t="str">
            <v>-</v>
          </cell>
          <cell r="U67" t="str">
            <v>-</v>
          </cell>
          <cell r="V67" t="str">
            <v>-</v>
          </cell>
          <cell r="W67" t="str">
            <v>-</v>
          </cell>
          <cell r="X67" t="str">
            <v>-</v>
          </cell>
          <cell r="Y67" t="str">
            <v>-</v>
          </cell>
          <cell r="Z67" t="str">
            <v>-</v>
          </cell>
          <cell r="AA67" t="str">
            <v>-</v>
          </cell>
          <cell r="AB67" t="str">
            <v>-</v>
          </cell>
          <cell r="AC67" t="str">
            <v>-</v>
          </cell>
          <cell r="AD67" t="str">
            <v>-</v>
          </cell>
          <cell r="AE67" t="str">
            <v>-</v>
          </cell>
          <cell r="AF67" t="str">
            <v>-</v>
          </cell>
          <cell r="AG67" t="str">
            <v>-</v>
          </cell>
          <cell r="AH67" t="str">
            <v>-</v>
          </cell>
          <cell r="AI67" t="str">
            <v>-</v>
          </cell>
          <cell r="AJ67" t="str">
            <v>-</v>
          </cell>
          <cell r="AK67" t="str">
            <v>-</v>
          </cell>
        </row>
        <row r="68">
          <cell r="A68">
            <v>34</v>
          </cell>
          <cell r="B68">
            <v>0.3</v>
          </cell>
          <cell r="C68">
            <v>0.5</v>
          </cell>
          <cell r="D68">
            <v>0.6</v>
          </cell>
          <cell r="E68">
            <v>0.7</v>
          </cell>
          <cell r="F68">
            <v>0.8</v>
          </cell>
          <cell r="G68">
            <v>1.2</v>
          </cell>
          <cell r="H68">
            <v>1.3</v>
          </cell>
          <cell r="I68">
            <v>1.7</v>
          </cell>
          <cell r="J68">
            <v>1.9</v>
          </cell>
          <cell r="K68">
            <v>2.2999999999999998</v>
          </cell>
          <cell r="L68">
            <v>2.5</v>
          </cell>
          <cell r="M68">
            <v>2.9</v>
          </cell>
          <cell r="N68">
            <v>3</v>
          </cell>
          <cell r="O68">
            <v>3.2</v>
          </cell>
          <cell r="P68">
            <v>3.8</v>
          </cell>
          <cell r="Q68">
            <v>4.2</v>
          </cell>
          <cell r="R68">
            <v>4.5999999999999996</v>
          </cell>
          <cell r="S68">
            <v>5</v>
          </cell>
          <cell r="T68">
            <v>5.4</v>
          </cell>
          <cell r="U68">
            <v>5.9</v>
          </cell>
          <cell r="V68">
            <v>5.5</v>
          </cell>
          <cell r="W68">
            <v>5.3</v>
          </cell>
          <cell r="X68">
            <v>5.2</v>
          </cell>
          <cell r="Y68">
            <v>4.7</v>
          </cell>
          <cell r="Z68">
            <v>4.5999999999999996</v>
          </cell>
          <cell r="AA68">
            <v>4.4000000000000004</v>
          </cell>
          <cell r="AB68">
            <v>4</v>
          </cell>
          <cell r="AC68">
            <v>3.3</v>
          </cell>
          <cell r="AD68">
            <v>3</v>
          </cell>
          <cell r="AE68">
            <v>2.9</v>
          </cell>
          <cell r="AF68">
            <v>2.2999999999999998</v>
          </cell>
          <cell r="AG68">
            <v>1.4</v>
          </cell>
          <cell r="AH68">
            <v>1</v>
          </cell>
          <cell r="AI68">
            <v>0.6</v>
          </cell>
        </row>
        <row r="69">
          <cell r="A69" t="str">
            <v>-</v>
          </cell>
          <cell r="B69" t="str">
            <v>-</v>
          </cell>
          <cell r="C69" t="str">
            <v>-</v>
          </cell>
          <cell r="D69" t="str">
            <v>-</v>
          </cell>
          <cell r="E69" t="str">
            <v>-</v>
          </cell>
          <cell r="F69" t="str">
            <v>-</v>
          </cell>
          <cell r="G69" t="str">
            <v>-</v>
          </cell>
          <cell r="H69" t="str">
            <v>-</v>
          </cell>
          <cell r="I69" t="str">
            <v>-</v>
          </cell>
          <cell r="J69" t="str">
            <v>-</v>
          </cell>
          <cell r="K69" t="str">
            <v>-</v>
          </cell>
          <cell r="L69" t="str">
            <v>-</v>
          </cell>
          <cell r="M69" t="str">
            <v>-</v>
          </cell>
          <cell r="N69" t="str">
            <v>-</v>
          </cell>
          <cell r="O69" t="str">
            <v>-</v>
          </cell>
          <cell r="P69" t="str">
            <v>-</v>
          </cell>
          <cell r="Q69" t="str">
            <v>-</v>
          </cell>
          <cell r="R69" t="str">
            <v>-</v>
          </cell>
          <cell r="S69" t="str">
            <v>-</v>
          </cell>
          <cell r="T69" t="str">
            <v>-</v>
          </cell>
          <cell r="U69" t="str">
            <v>-</v>
          </cell>
          <cell r="V69" t="str">
            <v>-</v>
          </cell>
          <cell r="W69" t="str">
            <v>-</v>
          </cell>
          <cell r="X69" t="str">
            <v>-</v>
          </cell>
          <cell r="Y69" t="str">
            <v>-</v>
          </cell>
          <cell r="Z69" t="str">
            <v>-</v>
          </cell>
          <cell r="AA69" t="str">
            <v>-</v>
          </cell>
          <cell r="AB69" t="str">
            <v>-</v>
          </cell>
          <cell r="AC69" t="str">
            <v>-</v>
          </cell>
          <cell r="AD69" t="str">
            <v>-</v>
          </cell>
          <cell r="AE69" t="str">
            <v>-</v>
          </cell>
          <cell r="AF69" t="str">
            <v>-</v>
          </cell>
          <cell r="AG69" t="str">
            <v>-</v>
          </cell>
          <cell r="AH69" t="str">
            <v>-</v>
          </cell>
          <cell r="AI69" t="str">
            <v>-</v>
          </cell>
          <cell r="AJ69" t="str">
            <v>-</v>
          </cell>
          <cell r="AK69" t="str">
            <v>-</v>
          </cell>
        </row>
        <row r="70">
          <cell r="A70">
            <v>35</v>
          </cell>
          <cell r="B70">
            <v>0.3</v>
          </cell>
          <cell r="C70">
            <v>0.4</v>
          </cell>
          <cell r="D70">
            <v>0.5</v>
          </cell>
          <cell r="E70">
            <v>0.6</v>
          </cell>
          <cell r="F70">
            <v>0.8</v>
          </cell>
          <cell r="G70">
            <v>1</v>
          </cell>
          <cell r="H70">
            <v>1.3</v>
          </cell>
          <cell r="I70">
            <v>1.5</v>
          </cell>
          <cell r="J70">
            <v>1.8</v>
          </cell>
          <cell r="K70">
            <v>2.1</v>
          </cell>
          <cell r="L70">
            <v>2.2999999999999998</v>
          </cell>
          <cell r="M70">
            <v>2.7</v>
          </cell>
          <cell r="N70">
            <v>2.9</v>
          </cell>
          <cell r="O70">
            <v>3</v>
          </cell>
          <cell r="P70">
            <v>3.5</v>
          </cell>
          <cell r="Q70">
            <v>3.9</v>
          </cell>
          <cell r="R70">
            <v>4.5</v>
          </cell>
          <cell r="S70">
            <v>4.5999999999999996</v>
          </cell>
          <cell r="T70">
            <v>5.2</v>
          </cell>
          <cell r="U70">
            <v>5.4</v>
          </cell>
          <cell r="V70">
            <v>5.5</v>
          </cell>
          <cell r="W70">
            <v>5.3</v>
          </cell>
          <cell r="X70">
            <v>5.2</v>
          </cell>
          <cell r="Y70">
            <v>5.0999999999999996</v>
          </cell>
          <cell r="Z70">
            <v>4.7</v>
          </cell>
          <cell r="AA70">
            <v>4.3</v>
          </cell>
          <cell r="AB70">
            <v>4.2</v>
          </cell>
          <cell r="AC70">
            <v>3.4</v>
          </cell>
          <cell r="AD70">
            <v>3.3</v>
          </cell>
          <cell r="AE70">
            <v>3.2</v>
          </cell>
          <cell r="AF70">
            <v>2.5</v>
          </cell>
          <cell r="AG70">
            <v>2.1</v>
          </cell>
          <cell r="AH70">
            <v>1.4</v>
          </cell>
          <cell r="AI70">
            <v>0.9</v>
          </cell>
          <cell r="AJ70">
            <v>0.6</v>
          </cell>
        </row>
        <row r="71">
          <cell r="A71" t="str">
            <v>-</v>
          </cell>
          <cell r="B71" t="str">
            <v>-</v>
          </cell>
          <cell r="C71" t="str">
            <v>-</v>
          </cell>
          <cell r="D71" t="str">
            <v>-</v>
          </cell>
          <cell r="E71" t="str">
            <v>-</v>
          </cell>
          <cell r="F71" t="str">
            <v>-</v>
          </cell>
          <cell r="G71" t="str">
            <v>-</v>
          </cell>
          <cell r="H71" t="str">
            <v>-</v>
          </cell>
          <cell r="I71" t="str">
            <v>-</v>
          </cell>
          <cell r="J71" t="str">
            <v>-</v>
          </cell>
          <cell r="K71" t="str">
            <v>-</v>
          </cell>
          <cell r="L71" t="str">
            <v>-</v>
          </cell>
          <cell r="M71" t="str">
            <v>-</v>
          </cell>
          <cell r="N71" t="str">
            <v>-</v>
          </cell>
          <cell r="O71" t="str">
            <v>-</v>
          </cell>
          <cell r="P71" t="str">
            <v>-</v>
          </cell>
          <cell r="Q71" t="str">
            <v>-</v>
          </cell>
          <cell r="R71" t="str">
            <v>-</v>
          </cell>
          <cell r="S71" t="str">
            <v>-</v>
          </cell>
          <cell r="T71" t="str">
            <v>-</v>
          </cell>
          <cell r="U71" t="str">
            <v>-</v>
          </cell>
          <cell r="V71" t="str">
            <v>-</v>
          </cell>
          <cell r="W71" t="str">
            <v>-</v>
          </cell>
          <cell r="X71" t="str">
            <v>-</v>
          </cell>
          <cell r="Y71" t="str">
            <v>-</v>
          </cell>
          <cell r="Z71" t="str">
            <v>-</v>
          </cell>
          <cell r="AA71" t="str">
            <v>-</v>
          </cell>
          <cell r="AB71" t="str">
            <v>-</v>
          </cell>
          <cell r="AC71" t="str">
            <v>-</v>
          </cell>
          <cell r="AD71" t="str">
            <v>-</v>
          </cell>
          <cell r="AE71" t="str">
            <v>-</v>
          </cell>
          <cell r="AF71" t="str">
            <v>-</v>
          </cell>
          <cell r="AG71" t="str">
            <v>-</v>
          </cell>
          <cell r="AH71" t="str">
            <v>-</v>
          </cell>
          <cell r="AI71" t="str">
            <v>-</v>
          </cell>
          <cell r="AJ71" t="str">
            <v>-</v>
          </cell>
          <cell r="AK71" t="str">
            <v>-</v>
          </cell>
        </row>
        <row r="72">
          <cell r="A72">
            <v>36</v>
          </cell>
          <cell r="B72">
            <v>0.3</v>
          </cell>
          <cell r="C72">
            <v>0.4</v>
          </cell>
          <cell r="D72">
            <v>0.5</v>
          </cell>
          <cell r="E72">
            <v>0.6</v>
          </cell>
          <cell r="F72">
            <v>0.7</v>
          </cell>
          <cell r="G72">
            <v>1</v>
          </cell>
          <cell r="H72">
            <v>1.1000000000000001</v>
          </cell>
          <cell r="I72">
            <v>1.4</v>
          </cell>
          <cell r="J72">
            <v>1.7</v>
          </cell>
          <cell r="K72">
            <v>1.9</v>
          </cell>
          <cell r="L72">
            <v>2.2000000000000002</v>
          </cell>
          <cell r="M72">
            <v>2.5</v>
          </cell>
          <cell r="N72">
            <v>2.8</v>
          </cell>
          <cell r="O72">
            <v>3</v>
          </cell>
          <cell r="P72">
            <v>3.3</v>
          </cell>
          <cell r="Q72">
            <v>3.8</v>
          </cell>
          <cell r="R72">
            <v>4.2</v>
          </cell>
          <cell r="S72">
            <v>4.3</v>
          </cell>
          <cell r="T72">
            <v>4.7</v>
          </cell>
          <cell r="U72">
            <v>5.2</v>
          </cell>
          <cell r="V72">
            <v>5.5</v>
          </cell>
          <cell r="W72">
            <v>5.4</v>
          </cell>
          <cell r="X72">
            <v>5</v>
          </cell>
          <cell r="Y72">
            <v>4.8</v>
          </cell>
          <cell r="Z72">
            <v>4.7</v>
          </cell>
          <cell r="AA72">
            <v>4.5999999999999996</v>
          </cell>
          <cell r="AB72">
            <v>4.0999999999999996</v>
          </cell>
          <cell r="AC72">
            <v>4</v>
          </cell>
          <cell r="AD72">
            <v>3.4</v>
          </cell>
          <cell r="AE72">
            <v>3</v>
          </cell>
          <cell r="AF72">
            <v>2.9</v>
          </cell>
          <cell r="AG72">
            <v>2.2999999999999998</v>
          </cell>
          <cell r="AH72">
            <v>2</v>
          </cell>
          <cell r="AI72">
            <v>1.2</v>
          </cell>
          <cell r="AJ72">
            <v>1</v>
          </cell>
          <cell r="AK72">
            <v>0.5</v>
          </cell>
        </row>
        <row r="73">
          <cell r="A73" t="str">
            <v>=</v>
          </cell>
          <cell r="B73" t="str">
            <v>=</v>
          </cell>
          <cell r="C73" t="str">
            <v>=</v>
          </cell>
          <cell r="D73" t="str">
            <v>=</v>
          </cell>
          <cell r="E73" t="str">
            <v>=</v>
          </cell>
          <cell r="F73" t="str">
            <v>=</v>
          </cell>
          <cell r="G73" t="str">
            <v>=</v>
          </cell>
          <cell r="H73" t="str">
            <v>=</v>
          </cell>
          <cell r="I73" t="str">
            <v>=</v>
          </cell>
          <cell r="J73" t="str">
            <v>=</v>
          </cell>
          <cell r="K73" t="str">
            <v>=</v>
          </cell>
          <cell r="L73" t="str">
            <v>=</v>
          </cell>
          <cell r="M73" t="str">
            <v>=</v>
          </cell>
          <cell r="N73" t="str">
            <v>=</v>
          </cell>
          <cell r="O73" t="str">
            <v>=</v>
          </cell>
          <cell r="P73" t="str">
            <v>=</v>
          </cell>
          <cell r="Q73" t="str">
            <v>=</v>
          </cell>
          <cell r="R73" t="str">
            <v>=</v>
          </cell>
          <cell r="S73" t="str">
            <v>=</v>
          </cell>
          <cell r="T73" t="str">
            <v>=</v>
          </cell>
          <cell r="U73" t="str">
            <v>=</v>
          </cell>
          <cell r="V73" t="str">
            <v>=</v>
          </cell>
          <cell r="W73" t="str">
            <v>=</v>
          </cell>
          <cell r="X73" t="str">
            <v>=</v>
          </cell>
          <cell r="Y73" t="str">
            <v>=</v>
          </cell>
          <cell r="Z73" t="str">
            <v>=</v>
          </cell>
          <cell r="AA73" t="str">
            <v>=</v>
          </cell>
          <cell r="AB73" t="str">
            <v>=</v>
          </cell>
          <cell r="AC73" t="str">
            <v>=</v>
          </cell>
          <cell r="AD73" t="str">
            <v>=</v>
          </cell>
          <cell r="AE73" t="str">
            <v>=</v>
          </cell>
          <cell r="AF73" t="str">
            <v>=</v>
          </cell>
          <cell r="AG73" t="str">
            <v>=</v>
          </cell>
          <cell r="AH73" t="str">
            <v>=</v>
          </cell>
          <cell r="AI73" t="str">
            <v>=</v>
          </cell>
          <cell r="AJ73" t="str">
            <v>=</v>
          </cell>
          <cell r="AK73" t="str">
            <v>=</v>
          </cell>
        </row>
        <row r="75">
          <cell r="A75" t="str">
            <v>=</v>
          </cell>
          <cell r="B75" t="str">
            <v>=</v>
          </cell>
          <cell r="C75" t="str">
            <v>=</v>
          </cell>
          <cell r="D75" t="str">
            <v>=</v>
          </cell>
          <cell r="E75" t="str">
            <v>=</v>
          </cell>
          <cell r="F75" t="str">
            <v>=</v>
          </cell>
          <cell r="G75" t="str">
            <v>=</v>
          </cell>
          <cell r="H75" t="str">
            <v>=</v>
          </cell>
          <cell r="I75" t="str">
            <v>=</v>
          </cell>
          <cell r="J75" t="str">
            <v>=</v>
          </cell>
          <cell r="K75" t="str">
            <v>=</v>
          </cell>
          <cell r="L75" t="str">
            <v>=</v>
          </cell>
          <cell r="M75" t="str">
            <v>=</v>
          </cell>
          <cell r="N75" t="str">
            <v>=</v>
          </cell>
          <cell r="O75" t="str">
            <v>=</v>
          </cell>
          <cell r="P75" t="str">
            <v>=</v>
          </cell>
          <cell r="Q75" t="str">
            <v>=</v>
          </cell>
          <cell r="R75" t="str">
            <v>=</v>
          </cell>
          <cell r="S75" t="str">
            <v>=</v>
          </cell>
          <cell r="T75" t="str">
            <v>=</v>
          </cell>
          <cell r="U75" t="str">
            <v>=</v>
          </cell>
          <cell r="V75" t="str">
            <v>=</v>
          </cell>
          <cell r="W75" t="str">
            <v>=</v>
          </cell>
          <cell r="X75" t="str">
            <v>=</v>
          </cell>
          <cell r="Y75" t="str">
            <v>=</v>
          </cell>
          <cell r="Z75" t="str">
            <v>=</v>
          </cell>
          <cell r="AA75" t="str">
            <v>=</v>
          </cell>
          <cell r="AB75" t="str">
            <v>=</v>
          </cell>
          <cell r="AC75" t="str">
            <v>=</v>
          </cell>
          <cell r="AD75" t="str">
            <v>=</v>
          </cell>
          <cell r="AE75" t="str">
            <v>=</v>
          </cell>
          <cell r="AF75" t="str">
            <v>=</v>
          </cell>
          <cell r="AG75" t="str">
            <v>=</v>
          </cell>
          <cell r="AH75" t="str">
            <v>=</v>
          </cell>
          <cell r="AI75" t="str">
            <v>=</v>
          </cell>
          <cell r="AJ75" t="str">
            <v>=</v>
          </cell>
          <cell r="AK75" t="str">
            <v>=</v>
          </cell>
        </row>
        <row r="76">
          <cell r="B76">
            <v>1</v>
          </cell>
          <cell r="C76">
            <v>2</v>
          </cell>
          <cell r="D76">
            <v>3</v>
          </cell>
          <cell r="E76">
            <v>4</v>
          </cell>
          <cell r="F76">
            <v>5</v>
          </cell>
          <cell r="G76">
            <v>6</v>
          </cell>
          <cell r="H76">
            <v>7</v>
          </cell>
          <cell r="I76">
            <v>8</v>
          </cell>
          <cell r="J76">
            <v>9</v>
          </cell>
          <cell r="K76">
            <v>10</v>
          </cell>
          <cell r="L76">
            <v>11</v>
          </cell>
          <cell r="M76">
            <v>12</v>
          </cell>
          <cell r="N76">
            <v>13</v>
          </cell>
          <cell r="O76">
            <v>14</v>
          </cell>
          <cell r="P76">
            <v>15</v>
          </cell>
          <cell r="Q76">
            <v>16</v>
          </cell>
          <cell r="R76">
            <v>17</v>
          </cell>
          <cell r="S76">
            <v>18</v>
          </cell>
          <cell r="T76">
            <v>19</v>
          </cell>
          <cell r="U76">
            <v>20</v>
          </cell>
          <cell r="V76">
            <v>21</v>
          </cell>
          <cell r="W76">
            <v>22</v>
          </cell>
          <cell r="X76">
            <v>23</v>
          </cell>
          <cell r="Y76">
            <v>24</v>
          </cell>
          <cell r="Z76">
            <v>25</v>
          </cell>
          <cell r="AA76">
            <v>26</v>
          </cell>
          <cell r="AB76">
            <v>27</v>
          </cell>
          <cell r="AC76">
            <v>28</v>
          </cell>
          <cell r="AD76">
            <v>29</v>
          </cell>
          <cell r="AE76">
            <v>30</v>
          </cell>
          <cell r="AF76">
            <v>31</v>
          </cell>
          <cell r="AG76">
            <v>32</v>
          </cell>
          <cell r="AH76">
            <v>33</v>
          </cell>
          <cell r="AI76">
            <v>34</v>
          </cell>
          <cell r="AJ76">
            <v>35</v>
          </cell>
          <cell r="AK76">
            <v>36</v>
          </cell>
        </row>
        <row r="77">
          <cell r="A77" t="str">
            <v>-</v>
          </cell>
          <cell r="B77" t="str">
            <v>-</v>
          </cell>
          <cell r="C77" t="str">
            <v>-</v>
          </cell>
          <cell r="D77" t="str">
            <v>-</v>
          </cell>
          <cell r="E77" t="str">
            <v>-</v>
          </cell>
          <cell r="F77" t="str">
            <v>-</v>
          </cell>
          <cell r="G77" t="str">
            <v>-</v>
          </cell>
          <cell r="H77" t="str">
            <v>-</v>
          </cell>
          <cell r="I77" t="str">
            <v>-</v>
          </cell>
          <cell r="J77" t="str">
            <v>-</v>
          </cell>
          <cell r="K77" t="str">
            <v>-</v>
          </cell>
          <cell r="L77" t="str">
            <v>-</v>
          </cell>
          <cell r="M77" t="str">
            <v>-</v>
          </cell>
          <cell r="N77" t="str">
            <v>-</v>
          </cell>
          <cell r="O77" t="str">
            <v>-</v>
          </cell>
          <cell r="P77" t="str">
            <v>-</v>
          </cell>
          <cell r="Q77" t="str">
            <v>-</v>
          </cell>
          <cell r="R77" t="str">
            <v>-</v>
          </cell>
          <cell r="S77" t="str">
            <v>-</v>
          </cell>
          <cell r="T77" t="str">
            <v>-</v>
          </cell>
          <cell r="U77" t="str">
            <v>-</v>
          </cell>
          <cell r="V77" t="str">
            <v>-</v>
          </cell>
          <cell r="W77" t="str">
            <v>-</v>
          </cell>
          <cell r="X77" t="str">
            <v>-</v>
          </cell>
          <cell r="Y77" t="str">
            <v>-</v>
          </cell>
          <cell r="Z77" t="str">
            <v>-</v>
          </cell>
          <cell r="AA77" t="str">
            <v>-</v>
          </cell>
          <cell r="AB77" t="str">
            <v>-</v>
          </cell>
          <cell r="AC77" t="str">
            <v>-</v>
          </cell>
          <cell r="AD77" t="str">
            <v>-</v>
          </cell>
          <cell r="AE77" t="str">
            <v>-</v>
          </cell>
          <cell r="AF77" t="str">
            <v>-</v>
          </cell>
          <cell r="AG77" t="str">
            <v>-</v>
          </cell>
          <cell r="AH77" t="str">
            <v>-</v>
          </cell>
          <cell r="AI77" t="str">
            <v>-</v>
          </cell>
          <cell r="AJ77" t="str">
            <v>-</v>
          </cell>
          <cell r="AK77" t="str">
            <v>-</v>
          </cell>
        </row>
        <row r="78">
          <cell r="A78">
            <v>2</v>
          </cell>
          <cell r="B78">
            <v>34.700000000000003</v>
          </cell>
          <cell r="C78">
            <v>100</v>
          </cell>
        </row>
        <row r="79">
          <cell r="A79" t="str">
            <v>-</v>
          </cell>
          <cell r="B79" t="str">
            <v>-</v>
          </cell>
          <cell r="C79" t="str">
            <v>-</v>
          </cell>
          <cell r="D79" t="str">
            <v>-</v>
          </cell>
          <cell r="E79" t="str">
            <v>-</v>
          </cell>
          <cell r="F79" t="str">
            <v>-</v>
          </cell>
          <cell r="G79" t="str">
            <v>-</v>
          </cell>
          <cell r="H79" t="str">
            <v>-</v>
          </cell>
          <cell r="I79" t="str">
            <v>-</v>
          </cell>
          <cell r="J79" t="str">
            <v>-</v>
          </cell>
          <cell r="K79" t="str">
            <v>-</v>
          </cell>
          <cell r="L79" t="str">
            <v>-</v>
          </cell>
          <cell r="M79" t="str">
            <v>-</v>
          </cell>
          <cell r="N79" t="str">
            <v>-</v>
          </cell>
          <cell r="O79" t="str">
            <v>-</v>
          </cell>
          <cell r="P79" t="str">
            <v>-</v>
          </cell>
          <cell r="Q79" t="str">
            <v>-</v>
          </cell>
          <cell r="R79" t="str">
            <v>-</v>
          </cell>
          <cell r="S79" t="str">
            <v>-</v>
          </cell>
          <cell r="T79" t="str">
            <v>-</v>
          </cell>
          <cell r="U79" t="str">
            <v>-</v>
          </cell>
          <cell r="V79" t="str">
            <v>-</v>
          </cell>
          <cell r="W79" t="str">
            <v>-</v>
          </cell>
          <cell r="X79" t="str">
            <v>-</v>
          </cell>
          <cell r="Y79" t="str">
            <v>-</v>
          </cell>
          <cell r="Z79" t="str">
            <v>-</v>
          </cell>
          <cell r="AA79" t="str">
            <v>-</v>
          </cell>
          <cell r="AB79" t="str">
            <v>-</v>
          </cell>
          <cell r="AC79" t="str">
            <v>-</v>
          </cell>
          <cell r="AD79" t="str">
            <v>-</v>
          </cell>
          <cell r="AE79" t="str">
            <v>-</v>
          </cell>
          <cell r="AF79" t="str">
            <v>-</v>
          </cell>
          <cell r="AG79" t="str">
            <v>-</v>
          </cell>
          <cell r="AH79" t="str">
            <v>-</v>
          </cell>
          <cell r="AI79" t="str">
            <v>-</v>
          </cell>
          <cell r="AJ79" t="str">
            <v>-</v>
          </cell>
          <cell r="AK79" t="str">
            <v>-</v>
          </cell>
        </row>
        <row r="80">
          <cell r="A80">
            <v>3</v>
          </cell>
          <cell r="B80">
            <v>14.9</v>
          </cell>
          <cell r="C80">
            <v>66.100000000000009</v>
          </cell>
          <cell r="D80">
            <v>100</v>
          </cell>
        </row>
        <row r="81">
          <cell r="A81" t="str">
            <v>-</v>
          </cell>
          <cell r="B81" t="str">
            <v>-</v>
          </cell>
          <cell r="C81" t="str">
            <v>-</v>
          </cell>
          <cell r="D81" t="str">
            <v>-</v>
          </cell>
          <cell r="E81" t="str">
            <v>-</v>
          </cell>
          <cell r="F81" t="str">
            <v>-</v>
          </cell>
          <cell r="G81" t="str">
            <v>-</v>
          </cell>
          <cell r="H81" t="str">
            <v>-</v>
          </cell>
          <cell r="I81" t="str">
            <v>-</v>
          </cell>
          <cell r="J81" t="str">
            <v>-</v>
          </cell>
          <cell r="K81" t="str">
            <v>-</v>
          </cell>
          <cell r="L81" t="str">
            <v>-</v>
          </cell>
          <cell r="M81" t="str">
            <v>-</v>
          </cell>
          <cell r="N81" t="str">
            <v>-</v>
          </cell>
          <cell r="O81" t="str">
            <v>-</v>
          </cell>
          <cell r="P81" t="str">
            <v>-</v>
          </cell>
          <cell r="Q81" t="str">
            <v>-</v>
          </cell>
          <cell r="R81" t="str">
            <v>-</v>
          </cell>
          <cell r="S81" t="str">
            <v>-</v>
          </cell>
          <cell r="T81" t="str">
            <v>-</v>
          </cell>
          <cell r="U81" t="str">
            <v>-</v>
          </cell>
          <cell r="V81" t="str">
            <v>-</v>
          </cell>
          <cell r="W81" t="str">
            <v>-</v>
          </cell>
          <cell r="X81" t="str">
            <v>-</v>
          </cell>
          <cell r="Y81" t="str">
            <v>-</v>
          </cell>
          <cell r="Z81" t="str">
            <v>-</v>
          </cell>
          <cell r="AA81" t="str">
            <v>-</v>
          </cell>
          <cell r="AB81" t="str">
            <v>-</v>
          </cell>
          <cell r="AC81" t="str">
            <v>-</v>
          </cell>
          <cell r="AD81" t="str">
            <v>-</v>
          </cell>
          <cell r="AE81" t="str">
            <v>-</v>
          </cell>
          <cell r="AF81" t="str">
            <v>-</v>
          </cell>
          <cell r="AG81" t="str">
            <v>-</v>
          </cell>
          <cell r="AH81" t="str">
            <v>-</v>
          </cell>
          <cell r="AI81" t="str">
            <v>-</v>
          </cell>
          <cell r="AJ81" t="str">
            <v>-</v>
          </cell>
          <cell r="AK81" t="str">
            <v>-</v>
          </cell>
        </row>
        <row r="82">
          <cell r="A82">
            <v>4</v>
          </cell>
          <cell r="B82">
            <v>7.8</v>
          </cell>
          <cell r="C82">
            <v>24.7</v>
          </cell>
          <cell r="D82">
            <v>69.400000000000006</v>
          </cell>
          <cell r="E82">
            <v>100</v>
          </cell>
        </row>
        <row r="83">
          <cell r="A83" t="str">
            <v>-</v>
          </cell>
          <cell r="B83" t="str">
            <v>-</v>
          </cell>
          <cell r="C83" t="str">
            <v>-</v>
          </cell>
          <cell r="D83" t="str">
            <v>-</v>
          </cell>
          <cell r="E83" t="str">
            <v>-</v>
          </cell>
          <cell r="F83" t="str">
            <v>-</v>
          </cell>
          <cell r="G83" t="str">
            <v>-</v>
          </cell>
          <cell r="H83" t="str">
            <v>-</v>
          </cell>
          <cell r="I83" t="str">
            <v>-</v>
          </cell>
          <cell r="J83" t="str">
            <v>-</v>
          </cell>
          <cell r="K83" t="str">
            <v>-</v>
          </cell>
          <cell r="L83" t="str">
            <v>-</v>
          </cell>
          <cell r="M83" t="str">
            <v>-</v>
          </cell>
          <cell r="N83" t="str">
            <v>-</v>
          </cell>
          <cell r="O83" t="str">
            <v>-</v>
          </cell>
          <cell r="P83" t="str">
            <v>-</v>
          </cell>
          <cell r="Q83" t="str">
            <v>-</v>
          </cell>
          <cell r="R83" t="str">
            <v>-</v>
          </cell>
          <cell r="S83" t="str">
            <v>-</v>
          </cell>
          <cell r="T83" t="str">
            <v>-</v>
          </cell>
          <cell r="U83" t="str">
            <v>-</v>
          </cell>
          <cell r="V83" t="str">
            <v>-</v>
          </cell>
          <cell r="W83" t="str">
            <v>-</v>
          </cell>
          <cell r="X83" t="str">
            <v>-</v>
          </cell>
          <cell r="Y83" t="str">
            <v>-</v>
          </cell>
          <cell r="Z83" t="str">
            <v>-</v>
          </cell>
          <cell r="AA83" t="str">
            <v>-</v>
          </cell>
          <cell r="AB83" t="str">
            <v>-</v>
          </cell>
          <cell r="AC83" t="str">
            <v>-</v>
          </cell>
          <cell r="AD83" t="str">
            <v>-</v>
          </cell>
          <cell r="AE83" t="str">
            <v>-</v>
          </cell>
          <cell r="AF83" t="str">
            <v>-</v>
          </cell>
          <cell r="AG83" t="str">
            <v>-</v>
          </cell>
          <cell r="AH83" t="str">
            <v>-</v>
          </cell>
          <cell r="AI83" t="str">
            <v>-</v>
          </cell>
          <cell r="AJ83" t="str">
            <v>-</v>
          </cell>
          <cell r="AK83" t="str">
            <v>-</v>
          </cell>
        </row>
        <row r="84">
          <cell r="A84">
            <v>5</v>
          </cell>
          <cell r="B84">
            <v>4.8</v>
          </cell>
          <cell r="C84">
            <v>21.2</v>
          </cell>
          <cell r="D84">
            <v>54.400000000000006</v>
          </cell>
          <cell r="E84">
            <v>86.7</v>
          </cell>
          <cell r="F84">
            <v>100</v>
          </cell>
        </row>
        <row r="85">
          <cell r="A85" t="str">
            <v>-</v>
          </cell>
          <cell r="B85" t="str">
            <v>-</v>
          </cell>
          <cell r="C85" t="str">
            <v>-</v>
          </cell>
          <cell r="D85" t="str">
            <v>-</v>
          </cell>
          <cell r="E85" t="str">
            <v>-</v>
          </cell>
          <cell r="F85" t="str">
            <v>-</v>
          </cell>
          <cell r="G85" t="str">
            <v>-</v>
          </cell>
          <cell r="H85" t="str">
            <v>-</v>
          </cell>
          <cell r="I85" t="str">
            <v>-</v>
          </cell>
          <cell r="J85" t="str">
            <v>-</v>
          </cell>
          <cell r="K85" t="str">
            <v>-</v>
          </cell>
          <cell r="L85" t="str">
            <v>-</v>
          </cell>
          <cell r="M85" t="str">
            <v>-</v>
          </cell>
          <cell r="N85" t="str">
            <v>-</v>
          </cell>
          <cell r="O85" t="str">
            <v>-</v>
          </cell>
          <cell r="P85" t="str">
            <v>-</v>
          </cell>
          <cell r="Q85" t="str">
            <v>-</v>
          </cell>
          <cell r="R85" t="str">
            <v>-</v>
          </cell>
          <cell r="S85" t="str">
            <v>-</v>
          </cell>
          <cell r="T85" t="str">
            <v>-</v>
          </cell>
          <cell r="U85" t="str">
            <v>-</v>
          </cell>
          <cell r="V85" t="str">
            <v>-</v>
          </cell>
          <cell r="W85" t="str">
            <v>-</v>
          </cell>
          <cell r="X85" t="str">
            <v>-</v>
          </cell>
          <cell r="Y85" t="str">
            <v>-</v>
          </cell>
          <cell r="Z85" t="str">
            <v>-</v>
          </cell>
          <cell r="AA85" t="str">
            <v>-</v>
          </cell>
          <cell r="AB85" t="str">
            <v>-</v>
          </cell>
          <cell r="AC85" t="str">
            <v>-</v>
          </cell>
          <cell r="AD85" t="str">
            <v>-</v>
          </cell>
          <cell r="AE85" t="str">
            <v>-</v>
          </cell>
          <cell r="AF85" t="str">
            <v>-</v>
          </cell>
          <cell r="AG85" t="str">
            <v>-</v>
          </cell>
          <cell r="AH85" t="str">
            <v>-</v>
          </cell>
          <cell r="AI85" t="str">
            <v>-</v>
          </cell>
          <cell r="AJ85" t="str">
            <v>-</v>
          </cell>
          <cell r="AK85" t="str">
            <v>-</v>
          </cell>
        </row>
        <row r="86">
          <cell r="A86">
            <v>6</v>
          </cell>
          <cell r="B86">
            <v>3.6</v>
          </cell>
          <cell r="C86">
            <v>14.2</v>
          </cell>
          <cell r="D86">
            <v>34.700000000000003</v>
          </cell>
          <cell r="E86">
            <v>66.099999999999994</v>
          </cell>
          <cell r="F86">
            <v>89.6</v>
          </cell>
          <cell r="G86">
            <v>100</v>
          </cell>
        </row>
        <row r="87">
          <cell r="A87" t="str">
            <v>-</v>
          </cell>
          <cell r="B87" t="str">
            <v>-</v>
          </cell>
          <cell r="C87" t="str">
            <v>-</v>
          </cell>
          <cell r="D87" t="str">
            <v>-</v>
          </cell>
          <cell r="E87" t="str">
            <v>-</v>
          </cell>
          <cell r="F87" t="str">
            <v>-</v>
          </cell>
          <cell r="G87" t="str">
            <v>-</v>
          </cell>
          <cell r="H87" t="str">
            <v>-</v>
          </cell>
          <cell r="I87" t="str">
            <v>-</v>
          </cell>
          <cell r="J87" t="str">
            <v>-</v>
          </cell>
          <cell r="K87" t="str">
            <v>-</v>
          </cell>
          <cell r="L87" t="str">
            <v>-</v>
          </cell>
          <cell r="M87" t="str">
            <v>-</v>
          </cell>
          <cell r="N87" t="str">
            <v>-</v>
          </cell>
          <cell r="O87" t="str">
            <v>-</v>
          </cell>
          <cell r="P87" t="str">
            <v>-</v>
          </cell>
          <cell r="Q87" t="str">
            <v>-</v>
          </cell>
          <cell r="R87" t="str">
            <v>-</v>
          </cell>
          <cell r="S87" t="str">
            <v>-</v>
          </cell>
          <cell r="T87" t="str">
            <v>-</v>
          </cell>
          <cell r="U87" t="str">
            <v>-</v>
          </cell>
          <cell r="V87" t="str">
            <v>-</v>
          </cell>
          <cell r="W87" t="str">
            <v>-</v>
          </cell>
          <cell r="X87" t="str">
            <v>-</v>
          </cell>
          <cell r="Y87" t="str">
            <v>-</v>
          </cell>
          <cell r="Z87" t="str">
            <v>-</v>
          </cell>
          <cell r="AA87" t="str">
            <v>-</v>
          </cell>
          <cell r="AB87" t="str">
            <v>-</v>
          </cell>
          <cell r="AC87" t="str">
            <v>-</v>
          </cell>
          <cell r="AD87" t="str">
            <v>-</v>
          </cell>
          <cell r="AE87" t="str">
            <v>-</v>
          </cell>
          <cell r="AF87" t="str">
            <v>-</v>
          </cell>
          <cell r="AG87" t="str">
            <v>-</v>
          </cell>
          <cell r="AH87" t="str">
            <v>-</v>
          </cell>
          <cell r="AI87" t="str">
            <v>-</v>
          </cell>
          <cell r="AJ87" t="str">
            <v>-</v>
          </cell>
          <cell r="AK87" t="str">
            <v>-</v>
          </cell>
        </row>
        <row r="88">
          <cell r="A88">
            <v>7</v>
          </cell>
          <cell r="B88">
            <v>2.7</v>
          </cell>
          <cell r="C88">
            <v>10</v>
          </cell>
          <cell r="D88">
            <v>24.5</v>
          </cell>
          <cell r="E88">
            <v>52.4</v>
          </cell>
          <cell r="F88">
            <v>77.8</v>
          </cell>
          <cell r="G88">
            <v>91.2</v>
          </cell>
          <cell r="H88">
            <v>100</v>
          </cell>
        </row>
        <row r="89">
          <cell r="A89" t="str">
            <v>-</v>
          </cell>
          <cell r="B89" t="str">
            <v>-</v>
          </cell>
          <cell r="C89" t="str">
            <v>-</v>
          </cell>
          <cell r="D89" t="str">
            <v>-</v>
          </cell>
          <cell r="E89" t="str">
            <v>-</v>
          </cell>
          <cell r="F89" t="str">
            <v>-</v>
          </cell>
          <cell r="G89" t="str">
            <v>-</v>
          </cell>
          <cell r="H89" t="str">
            <v>-</v>
          </cell>
          <cell r="I89" t="str">
            <v>-</v>
          </cell>
          <cell r="J89" t="str">
            <v>-</v>
          </cell>
          <cell r="K89" t="str">
            <v>-</v>
          </cell>
          <cell r="L89" t="str">
            <v>-</v>
          </cell>
          <cell r="M89" t="str">
            <v>-</v>
          </cell>
          <cell r="N89" t="str">
            <v>-</v>
          </cell>
          <cell r="O89" t="str">
            <v>-</v>
          </cell>
          <cell r="P89" t="str">
            <v>-</v>
          </cell>
          <cell r="Q89" t="str">
            <v>-</v>
          </cell>
          <cell r="R89" t="str">
            <v>-</v>
          </cell>
          <cell r="S89" t="str">
            <v>-</v>
          </cell>
          <cell r="T89" t="str">
            <v>-</v>
          </cell>
          <cell r="U89" t="str">
            <v>-</v>
          </cell>
          <cell r="V89" t="str">
            <v>-</v>
          </cell>
          <cell r="W89" t="str">
            <v>-</v>
          </cell>
          <cell r="X89" t="str">
            <v>-</v>
          </cell>
          <cell r="Y89" t="str">
            <v>-</v>
          </cell>
          <cell r="Z89" t="str">
            <v>-</v>
          </cell>
          <cell r="AA89" t="str">
            <v>-</v>
          </cell>
          <cell r="AB89" t="str">
            <v>-</v>
          </cell>
          <cell r="AC89" t="str">
            <v>-</v>
          </cell>
          <cell r="AD89" t="str">
            <v>-</v>
          </cell>
          <cell r="AE89" t="str">
            <v>-</v>
          </cell>
          <cell r="AF89" t="str">
            <v>-</v>
          </cell>
          <cell r="AG89" t="str">
            <v>-</v>
          </cell>
          <cell r="AH89" t="str">
            <v>-</v>
          </cell>
          <cell r="AI89" t="str">
            <v>-</v>
          </cell>
          <cell r="AJ89" t="str">
            <v>-</v>
          </cell>
          <cell r="AK89" t="str">
            <v>-</v>
          </cell>
        </row>
        <row r="90">
          <cell r="A90">
            <v>8</v>
          </cell>
          <cell r="B90">
            <v>2.2999999999999998</v>
          </cell>
          <cell r="C90">
            <v>7.8</v>
          </cell>
          <cell r="D90">
            <v>18.2</v>
          </cell>
          <cell r="E90">
            <v>34.700000000000003</v>
          </cell>
          <cell r="F90">
            <v>58.800000000000004</v>
          </cell>
          <cell r="G90">
            <v>79.400000000000006</v>
          </cell>
          <cell r="H90">
            <v>93.7</v>
          </cell>
          <cell r="I90">
            <v>100</v>
          </cell>
        </row>
        <row r="91">
          <cell r="A91" t="str">
            <v>-</v>
          </cell>
          <cell r="B91" t="str">
            <v>-</v>
          </cell>
          <cell r="C91" t="str">
            <v>-</v>
          </cell>
          <cell r="D91" t="str">
            <v>-</v>
          </cell>
          <cell r="E91" t="str">
            <v>-</v>
          </cell>
          <cell r="F91" t="str">
            <v>-</v>
          </cell>
          <cell r="G91" t="str">
            <v>-</v>
          </cell>
          <cell r="H91" t="str">
            <v>-</v>
          </cell>
          <cell r="I91" t="str">
            <v>-</v>
          </cell>
          <cell r="J91" t="str">
            <v>-</v>
          </cell>
          <cell r="K91" t="str">
            <v>-</v>
          </cell>
          <cell r="L91" t="str">
            <v>-</v>
          </cell>
          <cell r="M91" t="str">
            <v>-</v>
          </cell>
          <cell r="N91" t="str">
            <v>-</v>
          </cell>
          <cell r="O91" t="str">
            <v>-</v>
          </cell>
          <cell r="P91" t="str">
            <v>-</v>
          </cell>
          <cell r="Q91" t="str">
            <v>-</v>
          </cell>
          <cell r="R91" t="str">
            <v>-</v>
          </cell>
          <cell r="S91" t="str">
            <v>-</v>
          </cell>
          <cell r="T91" t="str">
            <v>-</v>
          </cell>
          <cell r="U91" t="str">
            <v>-</v>
          </cell>
          <cell r="V91" t="str">
            <v>-</v>
          </cell>
          <cell r="W91" t="str">
            <v>-</v>
          </cell>
          <cell r="X91" t="str">
            <v>-</v>
          </cell>
          <cell r="Y91" t="str">
            <v>-</v>
          </cell>
          <cell r="Z91" t="str">
            <v>-</v>
          </cell>
          <cell r="AA91" t="str">
            <v>-</v>
          </cell>
          <cell r="AB91" t="str">
            <v>-</v>
          </cell>
          <cell r="AC91" t="str">
            <v>-</v>
          </cell>
          <cell r="AD91" t="str">
            <v>-</v>
          </cell>
          <cell r="AE91" t="str">
            <v>-</v>
          </cell>
          <cell r="AF91" t="str">
            <v>-</v>
          </cell>
          <cell r="AG91" t="str">
            <v>-</v>
          </cell>
          <cell r="AH91" t="str">
            <v>-</v>
          </cell>
          <cell r="AI91" t="str">
            <v>-</v>
          </cell>
          <cell r="AJ91" t="str">
            <v>-</v>
          </cell>
          <cell r="AK91" t="str">
            <v>-</v>
          </cell>
        </row>
        <row r="92">
          <cell r="A92">
            <v>9</v>
          </cell>
          <cell r="B92">
            <v>1.8</v>
          </cell>
          <cell r="C92">
            <v>6.6</v>
          </cell>
          <cell r="D92">
            <v>11.8</v>
          </cell>
          <cell r="E92">
            <v>24.200000000000003</v>
          </cell>
          <cell r="F92">
            <v>42.6</v>
          </cell>
          <cell r="G92">
            <v>63.7</v>
          </cell>
          <cell r="H92">
            <v>84.1</v>
          </cell>
          <cell r="I92">
            <v>95.699999999999989</v>
          </cell>
          <cell r="J92">
            <v>99.999999999999986</v>
          </cell>
        </row>
        <row r="93">
          <cell r="A93" t="str">
            <v>-</v>
          </cell>
          <cell r="B93" t="str">
            <v>-</v>
          </cell>
          <cell r="C93" t="str">
            <v>-</v>
          </cell>
          <cell r="D93" t="str">
            <v>-</v>
          </cell>
          <cell r="E93" t="str">
            <v>-</v>
          </cell>
          <cell r="F93" t="str">
            <v>-</v>
          </cell>
          <cell r="G93" t="str">
            <v>-</v>
          </cell>
          <cell r="H93" t="str">
            <v>-</v>
          </cell>
          <cell r="I93" t="str">
            <v>-</v>
          </cell>
          <cell r="J93" t="str">
            <v>-</v>
          </cell>
          <cell r="K93" t="str">
            <v>-</v>
          </cell>
          <cell r="L93" t="str">
            <v>-</v>
          </cell>
          <cell r="M93" t="str">
            <v>-</v>
          </cell>
          <cell r="N93" t="str">
            <v>-</v>
          </cell>
          <cell r="O93" t="str">
            <v>-</v>
          </cell>
          <cell r="P93" t="str">
            <v>-</v>
          </cell>
          <cell r="Q93" t="str">
            <v>-</v>
          </cell>
          <cell r="R93" t="str">
            <v>-</v>
          </cell>
          <cell r="S93" t="str">
            <v>-</v>
          </cell>
          <cell r="T93" t="str">
            <v>-</v>
          </cell>
          <cell r="U93" t="str">
            <v>-</v>
          </cell>
          <cell r="V93" t="str">
            <v>-</v>
          </cell>
          <cell r="W93" t="str">
            <v>-</v>
          </cell>
          <cell r="X93" t="str">
            <v>-</v>
          </cell>
          <cell r="Y93" t="str">
            <v>-</v>
          </cell>
          <cell r="Z93" t="str">
            <v>-</v>
          </cell>
          <cell r="AA93" t="str">
            <v>-</v>
          </cell>
          <cell r="AB93" t="str">
            <v>-</v>
          </cell>
          <cell r="AC93" t="str">
            <v>-</v>
          </cell>
          <cell r="AD93" t="str">
            <v>-</v>
          </cell>
          <cell r="AE93" t="str">
            <v>-</v>
          </cell>
          <cell r="AF93" t="str">
            <v>-</v>
          </cell>
          <cell r="AG93" t="str">
            <v>-</v>
          </cell>
          <cell r="AH93" t="str">
            <v>-</v>
          </cell>
          <cell r="AI93" t="str">
            <v>-</v>
          </cell>
          <cell r="AJ93" t="str">
            <v>-</v>
          </cell>
          <cell r="AK93" t="str">
            <v>-</v>
          </cell>
        </row>
        <row r="94">
          <cell r="A94">
            <v>10</v>
          </cell>
          <cell r="B94">
            <v>1.6</v>
          </cell>
          <cell r="C94">
            <v>4.8000000000000007</v>
          </cell>
          <cell r="D94">
            <v>11.600000000000001</v>
          </cell>
          <cell r="E94">
            <v>21.6</v>
          </cell>
          <cell r="F94">
            <v>35.1</v>
          </cell>
          <cell r="G94">
            <v>54.400000000000006</v>
          </cell>
          <cell r="H94">
            <v>71.5</v>
          </cell>
          <cell r="I94">
            <v>85.7</v>
          </cell>
          <cell r="J94">
            <v>95.2</v>
          </cell>
          <cell r="K94">
            <v>100</v>
          </cell>
        </row>
        <row r="95">
          <cell r="A95" t="str">
            <v>-</v>
          </cell>
          <cell r="B95" t="str">
            <v>-</v>
          </cell>
          <cell r="C95" t="str">
            <v>-</v>
          </cell>
          <cell r="D95" t="str">
            <v>-</v>
          </cell>
          <cell r="E95" t="str">
            <v>-</v>
          </cell>
          <cell r="F95" t="str">
            <v>-</v>
          </cell>
          <cell r="G95" t="str">
            <v>-</v>
          </cell>
          <cell r="H95" t="str">
            <v>-</v>
          </cell>
          <cell r="I95" t="str">
            <v>-</v>
          </cell>
          <cell r="J95" t="str">
            <v>-</v>
          </cell>
          <cell r="K95" t="str">
            <v>-</v>
          </cell>
          <cell r="L95" t="str">
            <v>-</v>
          </cell>
          <cell r="M95" t="str">
            <v>-</v>
          </cell>
          <cell r="N95" t="str">
            <v>-</v>
          </cell>
          <cell r="O95" t="str">
            <v>-</v>
          </cell>
          <cell r="P95" t="str">
            <v>-</v>
          </cell>
          <cell r="Q95" t="str">
            <v>-</v>
          </cell>
          <cell r="R95" t="str">
            <v>-</v>
          </cell>
          <cell r="S95" t="str">
            <v>-</v>
          </cell>
          <cell r="T95" t="str">
            <v>-</v>
          </cell>
          <cell r="U95" t="str">
            <v>-</v>
          </cell>
          <cell r="V95" t="str">
            <v>-</v>
          </cell>
          <cell r="W95" t="str">
            <v>-</v>
          </cell>
          <cell r="X95" t="str">
            <v>-</v>
          </cell>
          <cell r="Y95" t="str">
            <v>-</v>
          </cell>
          <cell r="Z95" t="str">
            <v>-</v>
          </cell>
          <cell r="AA95" t="str">
            <v>-</v>
          </cell>
          <cell r="AB95" t="str">
            <v>-</v>
          </cell>
          <cell r="AC95" t="str">
            <v>-</v>
          </cell>
          <cell r="AD95" t="str">
            <v>-</v>
          </cell>
          <cell r="AE95" t="str">
            <v>-</v>
          </cell>
          <cell r="AF95" t="str">
            <v>-</v>
          </cell>
          <cell r="AG95" t="str">
            <v>-</v>
          </cell>
          <cell r="AH95" t="str">
            <v>-</v>
          </cell>
          <cell r="AI95" t="str">
            <v>-</v>
          </cell>
          <cell r="AJ95" t="str">
            <v>-</v>
          </cell>
          <cell r="AK95" t="str">
            <v>-</v>
          </cell>
        </row>
        <row r="96">
          <cell r="A96">
            <v>11</v>
          </cell>
          <cell r="B96">
            <v>1.4</v>
          </cell>
          <cell r="C96">
            <v>4.1999999999999993</v>
          </cell>
          <cell r="D96">
            <v>9.1999999999999993</v>
          </cell>
          <cell r="E96">
            <v>17.2</v>
          </cell>
          <cell r="F96">
            <v>27.5</v>
          </cell>
          <cell r="G96">
            <v>42.9</v>
          </cell>
          <cell r="H96">
            <v>60.4</v>
          </cell>
          <cell r="I96">
            <v>75.8</v>
          </cell>
          <cell r="J96">
            <v>88.2</v>
          </cell>
          <cell r="K96">
            <v>97</v>
          </cell>
          <cell r="L96">
            <v>100</v>
          </cell>
        </row>
        <row r="97">
          <cell r="A97" t="str">
            <v>-</v>
          </cell>
          <cell r="B97" t="str">
            <v>-</v>
          </cell>
          <cell r="C97" t="str">
            <v>-</v>
          </cell>
          <cell r="D97" t="str">
            <v>-</v>
          </cell>
          <cell r="E97" t="str">
            <v>-</v>
          </cell>
          <cell r="F97" t="str">
            <v>-</v>
          </cell>
          <cell r="G97" t="str">
            <v>-</v>
          </cell>
          <cell r="H97" t="str">
            <v>-</v>
          </cell>
          <cell r="I97" t="str">
            <v>-</v>
          </cell>
          <cell r="J97" t="str">
            <v>-</v>
          </cell>
          <cell r="K97" t="str">
            <v>-</v>
          </cell>
          <cell r="L97" t="str">
            <v>-</v>
          </cell>
          <cell r="M97" t="str">
            <v>-</v>
          </cell>
          <cell r="N97" t="str">
            <v>-</v>
          </cell>
          <cell r="O97" t="str">
            <v>-</v>
          </cell>
          <cell r="P97" t="str">
            <v>-</v>
          </cell>
          <cell r="Q97" t="str">
            <v>-</v>
          </cell>
          <cell r="R97" t="str">
            <v>-</v>
          </cell>
          <cell r="S97" t="str">
            <v>-</v>
          </cell>
          <cell r="T97" t="str">
            <v>-</v>
          </cell>
          <cell r="U97" t="str">
            <v>-</v>
          </cell>
          <cell r="V97" t="str">
            <v>-</v>
          </cell>
          <cell r="W97" t="str">
            <v>-</v>
          </cell>
          <cell r="X97" t="str">
            <v>-</v>
          </cell>
          <cell r="Y97" t="str">
            <v>-</v>
          </cell>
          <cell r="Z97" t="str">
            <v>-</v>
          </cell>
          <cell r="AA97" t="str">
            <v>-</v>
          </cell>
          <cell r="AB97" t="str">
            <v>-</v>
          </cell>
          <cell r="AC97" t="str">
            <v>-</v>
          </cell>
          <cell r="AD97" t="str">
            <v>-</v>
          </cell>
          <cell r="AE97" t="str">
            <v>-</v>
          </cell>
          <cell r="AF97" t="str">
            <v>-</v>
          </cell>
          <cell r="AG97" t="str">
            <v>-</v>
          </cell>
          <cell r="AH97" t="str">
            <v>-</v>
          </cell>
          <cell r="AI97" t="str">
            <v>-</v>
          </cell>
          <cell r="AJ97" t="str">
            <v>-</v>
          </cell>
          <cell r="AK97" t="str">
            <v>-</v>
          </cell>
        </row>
        <row r="98">
          <cell r="A98">
            <v>12</v>
          </cell>
          <cell r="B98">
            <v>1.2</v>
          </cell>
          <cell r="C98">
            <v>3.5999999999999996</v>
          </cell>
          <cell r="D98">
            <v>7.8</v>
          </cell>
          <cell r="E98">
            <v>14.5</v>
          </cell>
          <cell r="F98">
            <v>23</v>
          </cell>
          <cell r="G98">
            <v>34.700000000000003</v>
          </cell>
          <cell r="H98">
            <v>50.900000000000006</v>
          </cell>
          <cell r="I98">
            <v>66.100000000000009</v>
          </cell>
          <cell r="J98">
            <v>79.900000000000006</v>
          </cell>
          <cell r="K98">
            <v>90.100000000000009</v>
          </cell>
          <cell r="L98">
            <v>97.4</v>
          </cell>
          <cell r="M98">
            <v>100</v>
          </cell>
        </row>
        <row r="99">
          <cell r="A99" t="str">
            <v>-</v>
          </cell>
          <cell r="B99" t="str">
            <v>-</v>
          </cell>
          <cell r="C99" t="str">
            <v>-</v>
          </cell>
          <cell r="D99" t="str">
            <v>-</v>
          </cell>
          <cell r="E99" t="str">
            <v>-</v>
          </cell>
          <cell r="F99" t="str">
            <v>-</v>
          </cell>
          <cell r="G99" t="str">
            <v>-</v>
          </cell>
          <cell r="H99" t="str">
            <v>-</v>
          </cell>
          <cell r="I99" t="str">
            <v>-</v>
          </cell>
          <cell r="J99" t="str">
            <v>-</v>
          </cell>
          <cell r="K99" t="str">
            <v>-</v>
          </cell>
          <cell r="L99" t="str">
            <v>-</v>
          </cell>
          <cell r="M99" t="str">
            <v>-</v>
          </cell>
          <cell r="N99" t="str">
            <v>-</v>
          </cell>
          <cell r="O99" t="str">
            <v>-</v>
          </cell>
          <cell r="P99" t="str">
            <v>-</v>
          </cell>
          <cell r="Q99" t="str">
            <v>-</v>
          </cell>
          <cell r="R99" t="str">
            <v>-</v>
          </cell>
          <cell r="S99" t="str">
            <v>-</v>
          </cell>
          <cell r="T99" t="str">
            <v>-</v>
          </cell>
          <cell r="U99" t="str">
            <v>-</v>
          </cell>
          <cell r="V99" t="str">
            <v>-</v>
          </cell>
          <cell r="W99" t="str">
            <v>-</v>
          </cell>
          <cell r="X99" t="str">
            <v>-</v>
          </cell>
          <cell r="Y99" t="str">
            <v>-</v>
          </cell>
          <cell r="Z99" t="str">
            <v>-</v>
          </cell>
          <cell r="AA99" t="str">
            <v>-</v>
          </cell>
          <cell r="AB99" t="str">
            <v>-</v>
          </cell>
          <cell r="AC99" t="str">
            <v>-</v>
          </cell>
          <cell r="AD99" t="str">
            <v>-</v>
          </cell>
          <cell r="AE99" t="str">
            <v>-</v>
          </cell>
          <cell r="AF99" t="str">
            <v>-</v>
          </cell>
          <cell r="AG99" t="str">
            <v>-</v>
          </cell>
          <cell r="AH99" t="str">
            <v>-</v>
          </cell>
          <cell r="AI99" t="str">
            <v>-</v>
          </cell>
          <cell r="AJ99" t="str">
            <v>-</v>
          </cell>
          <cell r="AK99" t="str">
            <v>-</v>
          </cell>
        </row>
        <row r="100">
          <cell r="A100">
            <v>13</v>
          </cell>
          <cell r="B100">
            <v>1.1000000000000001</v>
          </cell>
          <cell r="C100">
            <v>3</v>
          </cell>
          <cell r="D100">
            <v>6.6</v>
          </cell>
          <cell r="E100">
            <v>11.8</v>
          </cell>
          <cell r="F100">
            <v>19.399999999999999</v>
          </cell>
          <cell r="G100">
            <v>29</v>
          </cell>
          <cell r="H100">
            <v>41.6</v>
          </cell>
          <cell r="I100">
            <v>57</v>
          </cell>
          <cell r="J100">
            <v>70.900000000000006</v>
          </cell>
          <cell r="K100">
            <v>82</v>
          </cell>
          <cell r="L100">
            <v>91.3</v>
          </cell>
          <cell r="M100">
            <v>97.8</v>
          </cell>
          <cell r="N100">
            <v>100</v>
          </cell>
        </row>
        <row r="101">
          <cell r="A101" t="str">
            <v>-</v>
          </cell>
          <cell r="B101" t="str">
            <v>-</v>
          </cell>
          <cell r="C101" t="str">
            <v>-</v>
          </cell>
          <cell r="D101" t="str">
            <v>-</v>
          </cell>
          <cell r="E101" t="str">
            <v>-</v>
          </cell>
          <cell r="F101" t="str">
            <v>-</v>
          </cell>
          <cell r="G101" t="str">
            <v>-</v>
          </cell>
          <cell r="H101" t="str">
            <v>-</v>
          </cell>
          <cell r="I101" t="str">
            <v>-</v>
          </cell>
          <cell r="J101" t="str">
            <v>-</v>
          </cell>
          <cell r="K101" t="str">
            <v>-</v>
          </cell>
          <cell r="L101" t="str">
            <v>-</v>
          </cell>
          <cell r="M101" t="str">
            <v>-</v>
          </cell>
          <cell r="N101" t="str">
            <v>-</v>
          </cell>
          <cell r="O101" t="str">
            <v>-</v>
          </cell>
          <cell r="P101" t="str">
            <v>-</v>
          </cell>
          <cell r="Q101" t="str">
            <v>-</v>
          </cell>
          <cell r="R101" t="str">
            <v>-</v>
          </cell>
          <cell r="S101" t="str">
            <v>-</v>
          </cell>
          <cell r="T101" t="str">
            <v>-</v>
          </cell>
          <cell r="U101" t="str">
            <v>-</v>
          </cell>
          <cell r="V101" t="str">
            <v>-</v>
          </cell>
          <cell r="W101" t="str">
            <v>-</v>
          </cell>
          <cell r="X101" t="str">
            <v>-</v>
          </cell>
          <cell r="Y101" t="str">
            <v>-</v>
          </cell>
          <cell r="Z101" t="str">
            <v>-</v>
          </cell>
          <cell r="AA101" t="str">
            <v>-</v>
          </cell>
          <cell r="AB101" t="str">
            <v>-</v>
          </cell>
          <cell r="AC101" t="str">
            <v>-</v>
          </cell>
          <cell r="AD101" t="str">
            <v>-</v>
          </cell>
          <cell r="AE101" t="str">
            <v>-</v>
          </cell>
          <cell r="AF101" t="str">
            <v>-</v>
          </cell>
          <cell r="AG101" t="str">
            <v>-</v>
          </cell>
          <cell r="AH101" t="str">
            <v>-</v>
          </cell>
          <cell r="AI101" t="str">
            <v>-</v>
          </cell>
          <cell r="AJ101" t="str">
            <v>-</v>
          </cell>
          <cell r="AK101" t="str">
            <v>-</v>
          </cell>
        </row>
        <row r="102">
          <cell r="A102">
            <v>14</v>
          </cell>
          <cell r="B102">
            <v>1</v>
          </cell>
          <cell r="C102">
            <v>2.8</v>
          </cell>
          <cell r="D102">
            <v>5.6</v>
          </cell>
          <cell r="E102">
            <v>9.6999999999999993</v>
          </cell>
          <cell r="F102">
            <v>16.299999999999997</v>
          </cell>
          <cell r="G102">
            <v>24.199999999999996</v>
          </cell>
          <cell r="H102">
            <v>34.699999999999996</v>
          </cell>
          <cell r="I102">
            <v>48.399999999999991</v>
          </cell>
          <cell r="J102">
            <v>62.199999999999989</v>
          </cell>
          <cell r="K102">
            <v>73.999999999999986</v>
          </cell>
          <cell r="L102">
            <v>84.199999999999989</v>
          </cell>
          <cell r="M102">
            <v>92.399999999999991</v>
          </cell>
          <cell r="N102">
            <v>98.199999999999989</v>
          </cell>
          <cell r="O102">
            <v>99.999999999999986</v>
          </cell>
        </row>
        <row r="103">
          <cell r="A103" t="str">
            <v>-</v>
          </cell>
          <cell r="B103" t="str">
            <v>-</v>
          </cell>
          <cell r="C103" t="str">
            <v>-</v>
          </cell>
          <cell r="D103" t="str">
            <v>-</v>
          </cell>
          <cell r="E103" t="str">
            <v>-</v>
          </cell>
          <cell r="F103" t="str">
            <v>-</v>
          </cell>
          <cell r="G103" t="str">
            <v>-</v>
          </cell>
          <cell r="H103" t="str">
            <v>-</v>
          </cell>
          <cell r="I103" t="str">
            <v>-</v>
          </cell>
          <cell r="J103" t="str">
            <v>-</v>
          </cell>
          <cell r="K103" t="str">
            <v>-</v>
          </cell>
          <cell r="L103" t="str">
            <v>-</v>
          </cell>
          <cell r="M103" t="str">
            <v>-</v>
          </cell>
          <cell r="N103" t="str">
            <v>-</v>
          </cell>
          <cell r="O103" t="str">
            <v>-</v>
          </cell>
          <cell r="P103" t="str">
            <v>-</v>
          </cell>
          <cell r="Q103" t="str">
            <v>-</v>
          </cell>
          <cell r="R103" t="str">
            <v>-</v>
          </cell>
          <cell r="S103" t="str">
            <v>-</v>
          </cell>
          <cell r="T103" t="str">
            <v>-</v>
          </cell>
          <cell r="U103" t="str">
            <v>-</v>
          </cell>
          <cell r="V103" t="str">
            <v>-</v>
          </cell>
          <cell r="W103" t="str">
            <v>-</v>
          </cell>
          <cell r="X103" t="str">
            <v>-</v>
          </cell>
          <cell r="Y103" t="str">
            <v>-</v>
          </cell>
          <cell r="Z103" t="str">
            <v>-</v>
          </cell>
          <cell r="AA103" t="str">
            <v>-</v>
          </cell>
          <cell r="AB103" t="str">
            <v>-</v>
          </cell>
          <cell r="AC103" t="str">
            <v>-</v>
          </cell>
          <cell r="AD103" t="str">
            <v>-</v>
          </cell>
          <cell r="AE103" t="str">
            <v>-</v>
          </cell>
          <cell r="AF103" t="str">
            <v>-</v>
          </cell>
          <cell r="AG103" t="str">
            <v>-</v>
          </cell>
          <cell r="AH103" t="str">
            <v>-</v>
          </cell>
          <cell r="AI103" t="str">
            <v>-</v>
          </cell>
          <cell r="AJ103" t="str">
            <v>-</v>
          </cell>
          <cell r="AK103" t="str">
            <v>-</v>
          </cell>
        </row>
        <row r="104">
          <cell r="A104">
            <v>15</v>
          </cell>
          <cell r="B104">
            <v>0.9</v>
          </cell>
          <cell r="C104">
            <v>2.1</v>
          </cell>
          <cell r="D104">
            <v>3.5</v>
          </cell>
          <cell r="E104">
            <v>7.9</v>
          </cell>
          <cell r="F104">
            <v>13.3</v>
          </cell>
          <cell r="G104">
            <v>20.3</v>
          </cell>
          <cell r="H104">
            <v>28.9</v>
          </cell>
          <cell r="I104">
            <v>39.9</v>
          </cell>
          <cell r="J104">
            <v>53.099999999999994</v>
          </cell>
          <cell r="K104">
            <v>65.199999999999989</v>
          </cell>
          <cell r="L104">
            <v>76.099999999999994</v>
          </cell>
          <cell r="M104">
            <v>85.3</v>
          </cell>
          <cell r="N104">
            <v>93.2</v>
          </cell>
          <cell r="O104">
            <v>98.4</v>
          </cell>
          <cell r="P104">
            <v>100</v>
          </cell>
        </row>
        <row r="105">
          <cell r="A105" t="str">
            <v>-</v>
          </cell>
          <cell r="B105">
            <v>9.0000000000000011E-3</v>
          </cell>
          <cell r="C105">
            <v>2.1000000000000001E-2</v>
          </cell>
          <cell r="D105">
            <v>3.5000000000000003E-2</v>
          </cell>
          <cell r="E105">
            <v>7.9000000000000001E-2</v>
          </cell>
          <cell r="F105">
            <v>0.13300000000000001</v>
          </cell>
          <cell r="G105">
            <v>0.20300000000000001</v>
          </cell>
          <cell r="H105">
            <v>0.28899999999999998</v>
          </cell>
          <cell r="I105">
            <v>0.39899999999999997</v>
          </cell>
          <cell r="J105">
            <v>0.53099999999999992</v>
          </cell>
          <cell r="K105">
            <v>0.65199999999999991</v>
          </cell>
          <cell r="L105">
            <v>0.7609999999999999</v>
          </cell>
          <cell r="M105">
            <v>0.85299999999999998</v>
          </cell>
          <cell r="N105">
            <v>0.93200000000000005</v>
          </cell>
          <cell r="O105">
            <v>0.9840000000000001</v>
          </cell>
          <cell r="P105">
            <v>1</v>
          </cell>
          <cell r="Q105" t="str">
            <v>-</v>
          </cell>
          <cell r="R105" t="str">
            <v>-</v>
          </cell>
          <cell r="S105" t="str">
            <v>-</v>
          </cell>
          <cell r="T105" t="str">
            <v>-</v>
          </cell>
          <cell r="U105" t="str">
            <v>-</v>
          </cell>
          <cell r="V105" t="str">
            <v>-</v>
          </cell>
          <cell r="W105" t="str">
            <v>-</v>
          </cell>
          <cell r="X105" t="str">
            <v>-</v>
          </cell>
          <cell r="Y105" t="str">
            <v>-</v>
          </cell>
          <cell r="Z105" t="str">
            <v>-</v>
          </cell>
          <cell r="AA105" t="str">
            <v>-</v>
          </cell>
          <cell r="AB105" t="str">
            <v>-</v>
          </cell>
          <cell r="AC105" t="str">
            <v>-</v>
          </cell>
          <cell r="AD105" t="str">
            <v>-</v>
          </cell>
          <cell r="AE105" t="str">
            <v>-</v>
          </cell>
          <cell r="AF105" t="str">
            <v>-</v>
          </cell>
          <cell r="AG105" t="str">
            <v>-</v>
          </cell>
          <cell r="AH105" t="str">
            <v>-</v>
          </cell>
          <cell r="AI105" t="str">
            <v>-</v>
          </cell>
          <cell r="AJ105" t="str">
            <v>-</v>
          </cell>
          <cell r="AK105" t="str">
            <v>-</v>
          </cell>
        </row>
        <row r="106">
          <cell r="A106">
            <v>16</v>
          </cell>
          <cell r="B106">
            <v>0.3</v>
          </cell>
          <cell r="C106">
            <v>1.3</v>
          </cell>
          <cell r="D106">
            <v>3.4000000000000004</v>
          </cell>
          <cell r="E106">
            <v>6.6000000000000005</v>
          </cell>
          <cell r="F106">
            <v>10.8</v>
          </cell>
          <cell r="G106">
            <v>16.8</v>
          </cell>
          <cell r="H106">
            <v>24</v>
          </cell>
          <cell r="I106">
            <v>32.4</v>
          </cell>
          <cell r="J106">
            <v>43.9</v>
          </cell>
          <cell r="K106">
            <v>56</v>
          </cell>
          <cell r="L106">
            <v>70</v>
          </cell>
          <cell r="M106">
            <v>79.599999999999994</v>
          </cell>
          <cell r="N106">
            <v>87.8</v>
          </cell>
          <cell r="O106">
            <v>94.2</v>
          </cell>
          <cell r="P106">
            <v>98.8</v>
          </cell>
          <cell r="Q106">
            <v>100</v>
          </cell>
        </row>
        <row r="107">
          <cell r="A107" t="str">
            <v>-</v>
          </cell>
          <cell r="B107" t="str">
            <v>-</v>
          </cell>
          <cell r="C107" t="str">
            <v>-</v>
          </cell>
          <cell r="D107" t="str">
            <v>-</v>
          </cell>
          <cell r="E107" t="str">
            <v>-</v>
          </cell>
          <cell r="F107" t="str">
            <v>-</v>
          </cell>
          <cell r="G107" t="str">
            <v>-</v>
          </cell>
          <cell r="H107" t="str">
            <v>-</v>
          </cell>
          <cell r="I107" t="str">
            <v>-</v>
          </cell>
          <cell r="J107" t="str">
            <v>-</v>
          </cell>
          <cell r="K107" t="str">
            <v>-</v>
          </cell>
          <cell r="L107" t="str">
            <v>-</v>
          </cell>
          <cell r="M107" t="str">
            <v>-</v>
          </cell>
          <cell r="N107" t="str">
            <v>-</v>
          </cell>
          <cell r="O107" t="str">
            <v>-</v>
          </cell>
          <cell r="P107" t="str">
            <v>-</v>
          </cell>
          <cell r="Q107" t="str">
            <v>-</v>
          </cell>
          <cell r="R107" t="str">
            <v>-</v>
          </cell>
          <cell r="S107" t="str">
            <v>-</v>
          </cell>
          <cell r="T107" t="str">
            <v>-</v>
          </cell>
          <cell r="U107" t="str">
            <v>-</v>
          </cell>
          <cell r="V107" t="str">
            <v>-</v>
          </cell>
          <cell r="W107" t="str">
            <v>-</v>
          </cell>
          <cell r="X107" t="str">
            <v>-</v>
          </cell>
          <cell r="Y107" t="str">
            <v>-</v>
          </cell>
          <cell r="Z107" t="str">
            <v>-</v>
          </cell>
          <cell r="AA107" t="str">
            <v>-</v>
          </cell>
          <cell r="AB107" t="str">
            <v>-</v>
          </cell>
          <cell r="AC107" t="str">
            <v>-</v>
          </cell>
          <cell r="AD107" t="str">
            <v>-</v>
          </cell>
          <cell r="AE107" t="str">
            <v>-</v>
          </cell>
          <cell r="AF107" t="str">
            <v>-</v>
          </cell>
          <cell r="AG107" t="str">
            <v>-</v>
          </cell>
          <cell r="AH107" t="str">
            <v>-</v>
          </cell>
          <cell r="AI107" t="str">
            <v>-</v>
          </cell>
          <cell r="AJ107" t="str">
            <v>-</v>
          </cell>
          <cell r="AK107" t="str">
            <v>-</v>
          </cell>
        </row>
        <row r="108">
          <cell r="A108">
            <v>17</v>
          </cell>
          <cell r="B108">
            <v>0.7</v>
          </cell>
          <cell r="C108">
            <v>1.9</v>
          </cell>
          <cell r="D108">
            <v>3.9</v>
          </cell>
          <cell r="E108">
            <v>6.3</v>
          </cell>
          <cell r="F108">
            <v>10.199999999999999</v>
          </cell>
          <cell r="G108">
            <v>15.799999999999999</v>
          </cell>
          <cell r="H108">
            <v>22.299999999999997</v>
          </cell>
          <cell r="I108">
            <v>29.4</v>
          </cell>
          <cell r="J108">
            <v>39</v>
          </cell>
          <cell r="K108">
            <v>50.4</v>
          </cell>
          <cell r="L108">
            <v>62</v>
          </cell>
          <cell r="M108">
            <v>71.599999999999994</v>
          </cell>
          <cell r="N108">
            <v>80.8</v>
          </cell>
          <cell r="O108">
            <v>88</v>
          </cell>
          <cell r="P108">
            <v>94.8</v>
          </cell>
          <cell r="Q108">
            <v>98.8</v>
          </cell>
          <cell r="R108">
            <v>100</v>
          </cell>
        </row>
        <row r="109">
          <cell r="A109" t="str">
            <v>-</v>
          </cell>
          <cell r="B109" t="str">
            <v>-</v>
          </cell>
          <cell r="C109" t="str">
            <v>-</v>
          </cell>
          <cell r="D109" t="str">
            <v>-</v>
          </cell>
          <cell r="E109" t="str">
            <v>-</v>
          </cell>
          <cell r="F109" t="str">
            <v>-</v>
          </cell>
          <cell r="G109" t="str">
            <v>-</v>
          </cell>
          <cell r="H109" t="str">
            <v>-</v>
          </cell>
          <cell r="I109" t="str">
            <v>-</v>
          </cell>
          <cell r="J109" t="str">
            <v>-</v>
          </cell>
          <cell r="K109" t="str">
            <v>-</v>
          </cell>
          <cell r="L109" t="str">
            <v>-</v>
          </cell>
          <cell r="M109" t="str">
            <v>-</v>
          </cell>
          <cell r="N109" t="str">
            <v>-</v>
          </cell>
          <cell r="O109" t="str">
            <v>-</v>
          </cell>
          <cell r="P109" t="str">
            <v>-</v>
          </cell>
          <cell r="Q109" t="str">
            <v>-</v>
          </cell>
          <cell r="R109" t="str">
            <v>-</v>
          </cell>
          <cell r="S109" t="str">
            <v>-</v>
          </cell>
          <cell r="T109" t="str">
            <v>-</v>
          </cell>
          <cell r="U109" t="str">
            <v>-</v>
          </cell>
          <cell r="V109" t="str">
            <v>-</v>
          </cell>
          <cell r="W109" t="str">
            <v>-</v>
          </cell>
          <cell r="X109" t="str">
            <v>-</v>
          </cell>
          <cell r="Y109" t="str">
            <v>-</v>
          </cell>
          <cell r="Z109" t="str">
            <v>-</v>
          </cell>
          <cell r="AA109" t="str">
            <v>-</v>
          </cell>
          <cell r="AB109" t="str">
            <v>-</v>
          </cell>
          <cell r="AC109" t="str">
            <v>-</v>
          </cell>
          <cell r="AD109" t="str">
            <v>-</v>
          </cell>
          <cell r="AE109" t="str">
            <v>-</v>
          </cell>
          <cell r="AF109" t="str">
            <v>-</v>
          </cell>
          <cell r="AG109" t="str">
            <v>-</v>
          </cell>
          <cell r="AH109" t="str">
            <v>-</v>
          </cell>
          <cell r="AI109" t="str">
            <v>-</v>
          </cell>
          <cell r="AJ109" t="str">
            <v>-</v>
          </cell>
          <cell r="AK109" t="str">
            <v>-</v>
          </cell>
        </row>
        <row r="110">
          <cell r="A110">
            <v>18</v>
          </cell>
          <cell r="B110">
            <v>0.7</v>
          </cell>
          <cell r="C110">
            <v>1.9</v>
          </cell>
          <cell r="D110">
            <v>3.7</v>
          </cell>
          <cell r="E110">
            <v>6.3000000000000007</v>
          </cell>
          <cell r="F110">
            <v>9.9</v>
          </cell>
          <cell r="G110">
            <v>14.5</v>
          </cell>
          <cell r="H110">
            <v>20.100000000000001</v>
          </cell>
          <cell r="I110">
            <v>26.6</v>
          </cell>
          <cell r="J110">
            <v>34.700000000000003</v>
          </cell>
          <cell r="K110">
            <v>45.2</v>
          </cell>
          <cell r="L110">
            <v>55.800000000000004</v>
          </cell>
          <cell r="M110">
            <v>66.100000000000009</v>
          </cell>
          <cell r="N110">
            <v>75.2</v>
          </cell>
          <cell r="O110">
            <v>83.600000000000009</v>
          </cell>
          <cell r="P110">
            <v>90.000000000000014</v>
          </cell>
          <cell r="Q110">
            <v>95.200000000000017</v>
          </cell>
          <cell r="R110">
            <v>98.800000000000011</v>
          </cell>
          <cell r="S110">
            <v>100.00000000000001</v>
          </cell>
        </row>
        <row r="111">
          <cell r="A111" t="str">
            <v>-</v>
          </cell>
          <cell r="B111" t="str">
            <v>-</v>
          </cell>
          <cell r="C111" t="str">
            <v>-</v>
          </cell>
          <cell r="D111" t="str">
            <v>-</v>
          </cell>
          <cell r="E111" t="str">
            <v>-</v>
          </cell>
          <cell r="F111" t="str">
            <v>-</v>
          </cell>
          <cell r="G111" t="str">
            <v>-</v>
          </cell>
          <cell r="H111" t="str">
            <v>-</v>
          </cell>
          <cell r="I111" t="str">
            <v>-</v>
          </cell>
          <cell r="J111" t="str">
            <v>-</v>
          </cell>
          <cell r="K111" t="str">
            <v>-</v>
          </cell>
          <cell r="L111" t="str">
            <v>-</v>
          </cell>
          <cell r="M111" t="str">
            <v>-</v>
          </cell>
          <cell r="N111" t="str">
            <v>-</v>
          </cell>
          <cell r="O111" t="str">
            <v>-</v>
          </cell>
          <cell r="P111" t="str">
            <v>-</v>
          </cell>
          <cell r="Q111" t="str">
            <v>-</v>
          </cell>
          <cell r="R111" t="str">
            <v>-</v>
          </cell>
          <cell r="S111" t="str">
            <v>-</v>
          </cell>
          <cell r="T111" t="str">
            <v>-</v>
          </cell>
          <cell r="U111" t="str">
            <v>-</v>
          </cell>
          <cell r="V111" t="str">
            <v>-</v>
          </cell>
          <cell r="W111" t="str">
            <v>-</v>
          </cell>
          <cell r="X111" t="str">
            <v>-</v>
          </cell>
          <cell r="Y111" t="str">
            <v>-</v>
          </cell>
          <cell r="Z111" t="str">
            <v>-</v>
          </cell>
          <cell r="AA111" t="str">
            <v>-</v>
          </cell>
          <cell r="AB111" t="str">
            <v>-</v>
          </cell>
          <cell r="AC111" t="str">
            <v>-</v>
          </cell>
          <cell r="AD111" t="str">
            <v>-</v>
          </cell>
          <cell r="AE111" t="str">
            <v>-</v>
          </cell>
          <cell r="AF111" t="str">
            <v>-</v>
          </cell>
          <cell r="AG111" t="str">
            <v>-</v>
          </cell>
          <cell r="AH111" t="str">
            <v>-</v>
          </cell>
          <cell r="AI111" t="str">
            <v>-</v>
          </cell>
          <cell r="AJ111" t="str">
            <v>-</v>
          </cell>
          <cell r="AK111" t="str">
            <v>-</v>
          </cell>
        </row>
        <row r="112">
          <cell r="A112">
            <v>19</v>
          </cell>
          <cell r="B112">
            <v>0.6</v>
          </cell>
          <cell r="C112">
            <v>1.6</v>
          </cell>
          <cell r="D112">
            <v>3.2</v>
          </cell>
          <cell r="E112">
            <v>5.8000000000000007</v>
          </cell>
          <cell r="F112">
            <v>8.9</v>
          </cell>
          <cell r="G112">
            <v>13</v>
          </cell>
          <cell r="H112">
            <v>18</v>
          </cell>
          <cell r="I112">
            <v>23.8</v>
          </cell>
          <cell r="J112">
            <v>30.9</v>
          </cell>
          <cell r="K112">
            <v>39.4</v>
          </cell>
          <cell r="L112">
            <v>49.9</v>
          </cell>
          <cell r="M112">
            <v>59.9</v>
          </cell>
          <cell r="N112">
            <v>69</v>
          </cell>
          <cell r="O112">
            <v>77.400000000000006</v>
          </cell>
          <cell r="P112">
            <v>84.7</v>
          </cell>
          <cell r="Q112">
            <v>90.7</v>
          </cell>
          <cell r="R112">
            <v>95.7</v>
          </cell>
          <cell r="S112">
            <v>98.600000000000009</v>
          </cell>
          <cell r="T112">
            <v>100.00000000000001</v>
          </cell>
        </row>
        <row r="113">
          <cell r="A113" t="str">
            <v>-</v>
          </cell>
          <cell r="B113" t="str">
            <v>-</v>
          </cell>
          <cell r="C113" t="str">
            <v>-</v>
          </cell>
          <cell r="D113" t="str">
            <v>-</v>
          </cell>
          <cell r="E113" t="str">
            <v>-</v>
          </cell>
          <cell r="F113" t="str">
            <v>-</v>
          </cell>
          <cell r="G113" t="str">
            <v>-</v>
          </cell>
          <cell r="H113" t="str">
            <v>-</v>
          </cell>
          <cell r="I113" t="str">
            <v>-</v>
          </cell>
          <cell r="J113" t="str">
            <v>-</v>
          </cell>
          <cell r="K113" t="str">
            <v>-</v>
          </cell>
          <cell r="L113" t="str">
            <v>-</v>
          </cell>
          <cell r="M113" t="str">
            <v>-</v>
          </cell>
          <cell r="N113" t="str">
            <v>-</v>
          </cell>
          <cell r="O113" t="str">
            <v>-</v>
          </cell>
          <cell r="P113" t="str">
            <v>-</v>
          </cell>
          <cell r="Q113" t="str">
            <v>-</v>
          </cell>
          <cell r="R113" t="str">
            <v>-</v>
          </cell>
          <cell r="S113" t="str">
            <v>-</v>
          </cell>
          <cell r="T113" t="str">
            <v>-</v>
          </cell>
          <cell r="U113" t="str">
            <v>-</v>
          </cell>
          <cell r="V113" t="str">
            <v>-</v>
          </cell>
          <cell r="W113" t="str">
            <v>-</v>
          </cell>
          <cell r="X113" t="str">
            <v>-</v>
          </cell>
          <cell r="Y113" t="str">
            <v>-</v>
          </cell>
          <cell r="Z113" t="str">
            <v>-</v>
          </cell>
          <cell r="AA113" t="str">
            <v>-</v>
          </cell>
          <cell r="AB113" t="str">
            <v>-</v>
          </cell>
          <cell r="AC113" t="str">
            <v>-</v>
          </cell>
          <cell r="AD113" t="str">
            <v>-</v>
          </cell>
          <cell r="AE113" t="str">
            <v>-</v>
          </cell>
          <cell r="AF113" t="str">
            <v>-</v>
          </cell>
          <cell r="AG113" t="str">
            <v>-</v>
          </cell>
          <cell r="AH113" t="str">
            <v>-</v>
          </cell>
          <cell r="AI113" t="str">
            <v>-</v>
          </cell>
          <cell r="AJ113" t="str">
            <v>-</v>
          </cell>
          <cell r="AK113" t="str">
            <v>-</v>
          </cell>
        </row>
        <row r="114">
          <cell r="A114">
            <v>20</v>
          </cell>
          <cell r="B114">
            <v>0.5</v>
          </cell>
          <cell r="C114">
            <v>1.5</v>
          </cell>
          <cell r="D114">
            <v>3.1</v>
          </cell>
          <cell r="E114">
            <v>4.8</v>
          </cell>
          <cell r="F114">
            <v>7.6</v>
          </cell>
          <cell r="G114">
            <v>11.2</v>
          </cell>
          <cell r="H114">
            <v>15.6</v>
          </cell>
          <cell r="I114">
            <v>21</v>
          </cell>
          <cell r="J114">
            <v>27.4</v>
          </cell>
          <cell r="K114">
            <v>34.5</v>
          </cell>
          <cell r="L114">
            <v>43.6</v>
          </cell>
          <cell r="M114">
            <v>53.8</v>
          </cell>
          <cell r="N114">
            <v>63</v>
          </cell>
          <cell r="O114">
            <v>71.599999999999994</v>
          </cell>
          <cell r="P114">
            <v>79</v>
          </cell>
          <cell r="Q114">
            <v>86.3</v>
          </cell>
          <cell r="R114">
            <v>91.6</v>
          </cell>
          <cell r="S114">
            <v>96.1</v>
          </cell>
          <cell r="T114">
            <v>98.8</v>
          </cell>
          <cell r="U114">
            <v>100</v>
          </cell>
        </row>
        <row r="115">
          <cell r="A115" t="str">
            <v>-</v>
          </cell>
          <cell r="B115" t="str">
            <v>-</v>
          </cell>
          <cell r="C115" t="str">
            <v>-</v>
          </cell>
          <cell r="D115" t="str">
            <v>-</v>
          </cell>
          <cell r="E115" t="str">
            <v>-</v>
          </cell>
          <cell r="F115" t="str">
            <v>-</v>
          </cell>
          <cell r="G115" t="str">
            <v>-</v>
          </cell>
          <cell r="H115" t="str">
            <v>-</v>
          </cell>
          <cell r="I115" t="str">
            <v>-</v>
          </cell>
          <cell r="J115" t="str">
            <v>-</v>
          </cell>
          <cell r="K115" t="str">
            <v>-</v>
          </cell>
          <cell r="L115" t="str">
            <v>-</v>
          </cell>
          <cell r="M115" t="str">
            <v>-</v>
          </cell>
          <cell r="N115" t="str">
            <v>-</v>
          </cell>
          <cell r="O115" t="str">
            <v>-</v>
          </cell>
          <cell r="P115" t="str">
            <v>-</v>
          </cell>
          <cell r="Q115" t="str">
            <v>-</v>
          </cell>
          <cell r="R115" t="str">
            <v>-</v>
          </cell>
          <cell r="S115" t="str">
            <v>-</v>
          </cell>
          <cell r="T115" t="str">
            <v>-</v>
          </cell>
          <cell r="U115" t="str">
            <v>-</v>
          </cell>
          <cell r="V115" t="str">
            <v>-</v>
          </cell>
          <cell r="W115" t="str">
            <v>-</v>
          </cell>
          <cell r="X115" t="str">
            <v>-</v>
          </cell>
          <cell r="Y115" t="str">
            <v>-</v>
          </cell>
          <cell r="Z115" t="str">
            <v>-</v>
          </cell>
          <cell r="AA115" t="str">
            <v>-</v>
          </cell>
          <cell r="AB115" t="str">
            <v>-</v>
          </cell>
          <cell r="AC115" t="str">
            <v>-</v>
          </cell>
          <cell r="AD115" t="str">
            <v>-</v>
          </cell>
          <cell r="AE115" t="str">
            <v>-</v>
          </cell>
          <cell r="AF115" t="str">
            <v>-</v>
          </cell>
          <cell r="AG115" t="str">
            <v>-</v>
          </cell>
          <cell r="AH115" t="str">
            <v>-</v>
          </cell>
          <cell r="AI115" t="str">
            <v>-</v>
          </cell>
          <cell r="AJ115" t="str">
            <v>-</v>
          </cell>
          <cell r="AK115" t="str">
            <v>-</v>
          </cell>
        </row>
        <row r="116">
          <cell r="A116">
            <v>21</v>
          </cell>
          <cell r="B116">
            <v>0.5</v>
          </cell>
          <cell r="C116">
            <v>1.4</v>
          </cell>
          <cell r="D116">
            <v>2.5999999999999996</v>
          </cell>
          <cell r="E116">
            <v>4.5</v>
          </cell>
          <cell r="F116">
            <v>7</v>
          </cell>
          <cell r="G116">
            <v>10.3</v>
          </cell>
          <cell r="H116">
            <v>14.4</v>
          </cell>
          <cell r="I116">
            <v>19.100000000000001</v>
          </cell>
          <cell r="J116">
            <v>24.6</v>
          </cell>
          <cell r="K116">
            <v>31.8</v>
          </cell>
          <cell r="L116">
            <v>39.799999999999997</v>
          </cell>
          <cell r="M116">
            <v>48.8</v>
          </cell>
          <cell r="N116">
            <v>58.5</v>
          </cell>
          <cell r="O116">
            <v>66.900000000000006</v>
          </cell>
          <cell r="P116">
            <v>74.900000000000006</v>
          </cell>
          <cell r="Q116">
            <v>82.4</v>
          </cell>
          <cell r="R116">
            <v>88.300000000000011</v>
          </cell>
          <cell r="S116">
            <v>93.800000000000011</v>
          </cell>
          <cell r="T116">
            <v>97.500000000000014</v>
          </cell>
          <cell r="U116">
            <v>98.800000000000011</v>
          </cell>
          <cell r="V116">
            <v>100.00000000000001</v>
          </cell>
        </row>
        <row r="117">
          <cell r="A117" t="str">
            <v>-</v>
          </cell>
          <cell r="B117" t="str">
            <v>-</v>
          </cell>
          <cell r="C117" t="str">
            <v>-</v>
          </cell>
          <cell r="D117" t="str">
            <v>-</v>
          </cell>
          <cell r="E117" t="str">
            <v>-</v>
          </cell>
          <cell r="F117" t="str">
            <v>-</v>
          </cell>
          <cell r="G117" t="str">
            <v>-</v>
          </cell>
          <cell r="H117" t="str">
            <v>-</v>
          </cell>
          <cell r="I117" t="str">
            <v>-</v>
          </cell>
          <cell r="J117" t="str">
            <v>-</v>
          </cell>
          <cell r="K117" t="str">
            <v>-</v>
          </cell>
          <cell r="L117" t="str">
            <v>-</v>
          </cell>
          <cell r="M117" t="str">
            <v>-</v>
          </cell>
          <cell r="N117" t="str">
            <v>-</v>
          </cell>
          <cell r="O117" t="str">
            <v>-</v>
          </cell>
          <cell r="P117" t="str">
            <v>-</v>
          </cell>
          <cell r="Q117" t="str">
            <v>-</v>
          </cell>
          <cell r="R117" t="str">
            <v>-</v>
          </cell>
          <cell r="S117" t="str">
            <v>-</v>
          </cell>
          <cell r="T117" t="str">
            <v>-</v>
          </cell>
          <cell r="U117" t="str">
            <v>-</v>
          </cell>
          <cell r="V117" t="str">
            <v>-</v>
          </cell>
          <cell r="W117" t="str">
            <v>-</v>
          </cell>
          <cell r="X117" t="str">
            <v>-</v>
          </cell>
          <cell r="Y117" t="str">
            <v>-</v>
          </cell>
          <cell r="Z117" t="str">
            <v>-</v>
          </cell>
          <cell r="AA117" t="str">
            <v>-</v>
          </cell>
          <cell r="AB117" t="str">
            <v>-</v>
          </cell>
          <cell r="AC117" t="str">
            <v>-</v>
          </cell>
          <cell r="AD117" t="str">
            <v>-</v>
          </cell>
          <cell r="AE117" t="str">
            <v>-</v>
          </cell>
          <cell r="AF117" t="str">
            <v>-</v>
          </cell>
          <cell r="AG117" t="str">
            <v>-</v>
          </cell>
          <cell r="AH117" t="str">
            <v>-</v>
          </cell>
          <cell r="AI117" t="str">
            <v>-</v>
          </cell>
          <cell r="AJ117" t="str">
            <v>-</v>
          </cell>
          <cell r="AK117" t="str">
            <v>-</v>
          </cell>
        </row>
        <row r="118">
          <cell r="A118">
            <v>22</v>
          </cell>
          <cell r="B118">
            <v>0.5</v>
          </cell>
          <cell r="C118">
            <v>1.4</v>
          </cell>
          <cell r="D118">
            <v>2.5999999999999996</v>
          </cell>
          <cell r="E118">
            <v>4.0999999999999996</v>
          </cell>
          <cell r="F118">
            <v>6.3999999999999995</v>
          </cell>
          <cell r="G118">
            <v>9.2999999999999989</v>
          </cell>
          <cell r="H118">
            <v>13.099999999999998</v>
          </cell>
          <cell r="I118">
            <v>17.299999999999997</v>
          </cell>
          <cell r="J118">
            <v>22.299999999999997</v>
          </cell>
          <cell r="K118">
            <v>27.999999999999996</v>
          </cell>
          <cell r="L118">
            <v>35.4</v>
          </cell>
          <cell r="M118">
            <v>43</v>
          </cell>
          <cell r="N118">
            <v>52.3</v>
          </cell>
          <cell r="O118">
            <v>60.9</v>
          </cell>
          <cell r="P118">
            <v>68.7</v>
          </cell>
          <cell r="Q118">
            <v>76.3</v>
          </cell>
          <cell r="R118">
            <v>83</v>
          </cell>
          <cell r="S118">
            <v>88.3</v>
          </cell>
          <cell r="T118">
            <v>93.1</v>
          </cell>
          <cell r="U118">
            <v>97.399999999999991</v>
          </cell>
          <cell r="V118">
            <v>98.899999999999991</v>
          </cell>
          <cell r="W118">
            <v>99.999999999999986</v>
          </cell>
        </row>
        <row r="119">
          <cell r="A119" t="str">
            <v>-</v>
          </cell>
          <cell r="B119" t="str">
            <v>-</v>
          </cell>
          <cell r="C119" t="str">
            <v>-</v>
          </cell>
          <cell r="D119" t="str">
            <v>-</v>
          </cell>
          <cell r="E119" t="str">
            <v>-</v>
          </cell>
          <cell r="F119" t="str">
            <v>-</v>
          </cell>
          <cell r="G119" t="str">
            <v>-</v>
          </cell>
          <cell r="H119" t="str">
            <v>-</v>
          </cell>
          <cell r="I119" t="str">
            <v>-</v>
          </cell>
          <cell r="J119" t="str">
            <v>-</v>
          </cell>
          <cell r="K119" t="str">
            <v>-</v>
          </cell>
          <cell r="L119" t="str">
            <v>-</v>
          </cell>
          <cell r="M119" t="str">
            <v>-</v>
          </cell>
          <cell r="N119" t="str">
            <v>-</v>
          </cell>
          <cell r="O119" t="str">
            <v>-</v>
          </cell>
          <cell r="P119" t="str">
            <v>-</v>
          </cell>
          <cell r="Q119" t="str">
            <v>-</v>
          </cell>
          <cell r="R119" t="str">
            <v>-</v>
          </cell>
          <cell r="S119" t="str">
            <v>-</v>
          </cell>
          <cell r="T119" t="str">
            <v>-</v>
          </cell>
          <cell r="U119" t="str">
            <v>-</v>
          </cell>
          <cell r="V119" t="str">
            <v>-</v>
          </cell>
          <cell r="W119" t="str">
            <v>-</v>
          </cell>
          <cell r="X119" t="str">
            <v>-</v>
          </cell>
          <cell r="Y119" t="str">
            <v>-</v>
          </cell>
          <cell r="Z119" t="str">
            <v>-</v>
          </cell>
          <cell r="AA119" t="str">
            <v>-</v>
          </cell>
          <cell r="AB119" t="str">
            <v>-</v>
          </cell>
          <cell r="AC119" t="str">
            <v>-</v>
          </cell>
          <cell r="AD119" t="str">
            <v>-</v>
          </cell>
          <cell r="AE119" t="str">
            <v>-</v>
          </cell>
          <cell r="AF119" t="str">
            <v>-</v>
          </cell>
          <cell r="AG119" t="str">
            <v>-</v>
          </cell>
          <cell r="AH119" t="str">
            <v>-</v>
          </cell>
          <cell r="AI119" t="str">
            <v>-</v>
          </cell>
          <cell r="AJ119" t="str">
            <v>-</v>
          </cell>
          <cell r="AK119" t="str">
            <v>-</v>
          </cell>
        </row>
        <row r="120">
          <cell r="A120">
            <v>23</v>
          </cell>
          <cell r="B120">
            <v>0.5</v>
          </cell>
          <cell r="C120">
            <v>1.2</v>
          </cell>
          <cell r="D120">
            <v>2.2000000000000002</v>
          </cell>
          <cell r="E120">
            <v>3.7</v>
          </cell>
          <cell r="F120">
            <v>5.7</v>
          </cell>
          <cell r="G120">
            <v>8.4</v>
          </cell>
          <cell r="H120">
            <v>11.7</v>
          </cell>
          <cell r="I120">
            <v>15.6</v>
          </cell>
          <cell r="J120">
            <v>20.2</v>
          </cell>
          <cell r="K120">
            <v>25.2</v>
          </cell>
          <cell r="L120">
            <v>31.7</v>
          </cell>
          <cell r="M120">
            <v>39.299999999999997</v>
          </cell>
          <cell r="N120">
            <v>47.5</v>
          </cell>
          <cell r="O120">
            <v>56</v>
          </cell>
          <cell r="P120">
            <v>64</v>
          </cell>
          <cell r="Q120">
            <v>71.3</v>
          </cell>
          <cell r="R120">
            <v>78</v>
          </cell>
          <cell r="S120">
            <v>83.7</v>
          </cell>
          <cell r="T120">
            <v>89</v>
          </cell>
          <cell r="U120">
            <v>93.5</v>
          </cell>
          <cell r="V120">
            <v>97</v>
          </cell>
          <cell r="W120">
            <v>99</v>
          </cell>
          <cell r="X120">
            <v>100</v>
          </cell>
        </row>
        <row r="121">
          <cell r="A121" t="str">
            <v>-</v>
          </cell>
          <cell r="B121" t="str">
            <v>-</v>
          </cell>
          <cell r="C121" t="str">
            <v>-</v>
          </cell>
          <cell r="D121" t="str">
            <v>-</v>
          </cell>
          <cell r="E121" t="str">
            <v>-</v>
          </cell>
          <cell r="F121" t="str">
            <v>-</v>
          </cell>
          <cell r="G121" t="str">
            <v>-</v>
          </cell>
          <cell r="H121" t="str">
            <v>-</v>
          </cell>
          <cell r="I121" t="str">
            <v>-</v>
          </cell>
          <cell r="J121" t="str">
            <v>-</v>
          </cell>
          <cell r="K121" t="str">
            <v>-</v>
          </cell>
          <cell r="L121" t="str">
            <v>-</v>
          </cell>
          <cell r="M121" t="str">
            <v>-</v>
          </cell>
          <cell r="N121" t="str">
            <v>-</v>
          </cell>
          <cell r="O121" t="str">
            <v>-</v>
          </cell>
          <cell r="P121" t="str">
            <v>-</v>
          </cell>
          <cell r="Q121" t="str">
            <v>-</v>
          </cell>
          <cell r="R121" t="str">
            <v>-</v>
          </cell>
          <cell r="S121" t="str">
            <v>-</v>
          </cell>
          <cell r="T121" t="str">
            <v>-</v>
          </cell>
          <cell r="U121" t="str">
            <v>-</v>
          </cell>
          <cell r="V121" t="str">
            <v>-</v>
          </cell>
          <cell r="W121" t="str">
            <v>-</v>
          </cell>
          <cell r="X121" t="str">
            <v>-</v>
          </cell>
          <cell r="Y121" t="str">
            <v>-</v>
          </cell>
          <cell r="Z121" t="str">
            <v>-</v>
          </cell>
          <cell r="AA121" t="str">
            <v>-</v>
          </cell>
          <cell r="AB121" t="str">
            <v>-</v>
          </cell>
          <cell r="AC121" t="str">
            <v>-</v>
          </cell>
          <cell r="AD121" t="str">
            <v>-</v>
          </cell>
          <cell r="AE121" t="str">
            <v>-</v>
          </cell>
          <cell r="AF121" t="str">
            <v>-</v>
          </cell>
          <cell r="AG121" t="str">
            <v>-</v>
          </cell>
          <cell r="AH121" t="str">
            <v>-</v>
          </cell>
          <cell r="AI121" t="str">
            <v>-</v>
          </cell>
          <cell r="AJ121" t="str">
            <v>-</v>
          </cell>
          <cell r="AK121" t="str">
            <v>-</v>
          </cell>
        </row>
        <row r="122">
          <cell r="A122">
            <v>24</v>
          </cell>
          <cell r="B122">
            <v>0.5</v>
          </cell>
          <cell r="C122">
            <v>1.2</v>
          </cell>
          <cell r="D122">
            <v>2.1</v>
          </cell>
          <cell r="E122">
            <v>3.6</v>
          </cell>
          <cell r="F122">
            <v>5.3</v>
          </cell>
          <cell r="G122">
            <v>7.8</v>
          </cell>
          <cell r="H122">
            <v>10.7</v>
          </cell>
          <cell r="I122">
            <v>14.1</v>
          </cell>
          <cell r="J122">
            <v>18.399999999999999</v>
          </cell>
          <cell r="K122">
            <v>22.9</v>
          </cell>
          <cell r="L122">
            <v>28.5</v>
          </cell>
          <cell r="M122">
            <v>34.6</v>
          </cell>
          <cell r="N122">
            <v>42.5</v>
          </cell>
          <cell r="O122">
            <v>51</v>
          </cell>
          <cell r="P122">
            <v>58.8</v>
          </cell>
          <cell r="Q122">
            <v>66.099999999999994</v>
          </cell>
          <cell r="R122">
            <v>73.099999999999994</v>
          </cell>
          <cell r="S122">
            <v>79.399999999999991</v>
          </cell>
          <cell r="T122">
            <v>85.1</v>
          </cell>
          <cell r="U122">
            <v>89.6</v>
          </cell>
          <cell r="V122">
            <v>94</v>
          </cell>
          <cell r="W122">
            <v>97.4</v>
          </cell>
          <cell r="X122">
            <v>99</v>
          </cell>
          <cell r="Y122">
            <v>100</v>
          </cell>
        </row>
        <row r="123">
          <cell r="A123" t="str">
            <v>-</v>
          </cell>
          <cell r="B123" t="str">
            <v>-</v>
          </cell>
          <cell r="C123" t="str">
            <v>-</v>
          </cell>
          <cell r="D123" t="str">
            <v>-</v>
          </cell>
          <cell r="E123" t="str">
            <v>-</v>
          </cell>
          <cell r="F123" t="str">
            <v>-</v>
          </cell>
          <cell r="G123" t="str">
            <v>-</v>
          </cell>
          <cell r="H123" t="str">
            <v>-</v>
          </cell>
          <cell r="I123" t="str">
            <v>-</v>
          </cell>
          <cell r="J123" t="str">
            <v>-</v>
          </cell>
          <cell r="K123" t="str">
            <v>-</v>
          </cell>
          <cell r="L123" t="str">
            <v>-</v>
          </cell>
          <cell r="M123" t="str">
            <v>-</v>
          </cell>
          <cell r="N123" t="str">
            <v>-</v>
          </cell>
          <cell r="O123" t="str">
            <v>-</v>
          </cell>
          <cell r="P123" t="str">
            <v>-</v>
          </cell>
          <cell r="Q123" t="str">
            <v>-</v>
          </cell>
          <cell r="R123" t="str">
            <v>-</v>
          </cell>
          <cell r="S123" t="str">
            <v>-</v>
          </cell>
          <cell r="T123" t="str">
            <v>-</v>
          </cell>
          <cell r="U123" t="str">
            <v>-</v>
          </cell>
          <cell r="V123" t="str">
            <v>-</v>
          </cell>
          <cell r="W123" t="str">
            <v>-</v>
          </cell>
          <cell r="X123" t="str">
            <v>-</v>
          </cell>
          <cell r="Y123" t="str">
            <v>-</v>
          </cell>
          <cell r="Z123" t="str">
            <v>-</v>
          </cell>
          <cell r="AA123" t="str">
            <v>-</v>
          </cell>
          <cell r="AB123" t="str">
            <v>-</v>
          </cell>
          <cell r="AC123" t="str">
            <v>-</v>
          </cell>
          <cell r="AD123" t="str">
            <v>-</v>
          </cell>
          <cell r="AE123" t="str">
            <v>-</v>
          </cell>
          <cell r="AF123" t="str">
            <v>-</v>
          </cell>
          <cell r="AG123" t="str">
            <v>-</v>
          </cell>
          <cell r="AH123" t="str">
            <v>-</v>
          </cell>
          <cell r="AI123" t="str">
            <v>-</v>
          </cell>
          <cell r="AJ123" t="str">
            <v>-</v>
          </cell>
          <cell r="AK123" t="str">
            <v>-</v>
          </cell>
        </row>
        <row r="124">
          <cell r="A124">
            <v>25</v>
          </cell>
          <cell r="B124">
            <v>0.4</v>
          </cell>
          <cell r="C124">
            <v>1.1000000000000001</v>
          </cell>
          <cell r="D124">
            <v>2</v>
          </cell>
          <cell r="E124">
            <v>3.2</v>
          </cell>
          <cell r="F124">
            <v>4.8000000000000007</v>
          </cell>
          <cell r="G124">
            <v>7.0000000000000009</v>
          </cell>
          <cell r="H124">
            <v>9.7000000000000011</v>
          </cell>
          <cell r="I124">
            <v>12.900000000000002</v>
          </cell>
          <cell r="J124">
            <v>16.8</v>
          </cell>
          <cell r="K124">
            <v>21.4</v>
          </cell>
          <cell r="L124">
            <v>26.7</v>
          </cell>
          <cell r="M124">
            <v>32.799999999999997</v>
          </cell>
          <cell r="N124">
            <v>39.299999999999997</v>
          </cell>
          <cell r="O124">
            <v>46.8</v>
          </cell>
          <cell r="P124">
            <v>54.699999999999996</v>
          </cell>
          <cell r="Q124">
            <v>62.099999999999994</v>
          </cell>
          <cell r="R124">
            <v>69</v>
          </cell>
          <cell r="S124">
            <v>75.7</v>
          </cell>
          <cell r="T124">
            <v>81.7</v>
          </cell>
          <cell r="U124">
            <v>86.9</v>
          </cell>
          <cell r="V124">
            <v>91.300000000000011</v>
          </cell>
          <cell r="W124">
            <v>95.000000000000014</v>
          </cell>
          <cell r="X124">
            <v>97.700000000000017</v>
          </cell>
          <cell r="Y124">
            <v>99.000000000000014</v>
          </cell>
          <cell r="Z124">
            <v>100.00000000000001</v>
          </cell>
        </row>
        <row r="125">
          <cell r="A125" t="str">
            <v>-</v>
          </cell>
          <cell r="B125" t="str">
            <v>-</v>
          </cell>
          <cell r="C125" t="str">
            <v>-</v>
          </cell>
          <cell r="D125" t="str">
            <v>-</v>
          </cell>
          <cell r="E125" t="str">
            <v>-</v>
          </cell>
          <cell r="F125" t="str">
            <v>-</v>
          </cell>
          <cell r="G125" t="str">
            <v>-</v>
          </cell>
          <cell r="H125" t="str">
            <v>-</v>
          </cell>
          <cell r="I125" t="str">
            <v>-</v>
          </cell>
          <cell r="J125" t="str">
            <v>-</v>
          </cell>
          <cell r="K125" t="str">
            <v>-</v>
          </cell>
          <cell r="L125" t="str">
            <v>-</v>
          </cell>
          <cell r="M125" t="str">
            <v>-</v>
          </cell>
          <cell r="N125" t="str">
            <v>-</v>
          </cell>
          <cell r="O125" t="str">
            <v>-</v>
          </cell>
          <cell r="P125" t="str">
            <v>-</v>
          </cell>
          <cell r="Q125" t="str">
            <v>-</v>
          </cell>
          <cell r="R125" t="str">
            <v>-</v>
          </cell>
          <cell r="S125" t="str">
            <v>-</v>
          </cell>
          <cell r="T125" t="str">
            <v>-</v>
          </cell>
          <cell r="U125" t="str">
            <v>-</v>
          </cell>
          <cell r="V125" t="str">
            <v>-</v>
          </cell>
          <cell r="W125" t="str">
            <v>-</v>
          </cell>
          <cell r="X125" t="str">
            <v>-</v>
          </cell>
          <cell r="Y125" t="str">
            <v>-</v>
          </cell>
          <cell r="Z125" t="str">
            <v>-</v>
          </cell>
          <cell r="AA125" t="str">
            <v>-</v>
          </cell>
          <cell r="AB125" t="str">
            <v>-</v>
          </cell>
          <cell r="AC125" t="str">
            <v>-</v>
          </cell>
          <cell r="AD125" t="str">
            <v>-</v>
          </cell>
          <cell r="AE125" t="str">
            <v>-</v>
          </cell>
          <cell r="AF125" t="str">
            <v>-</v>
          </cell>
          <cell r="AG125" t="str">
            <v>-</v>
          </cell>
          <cell r="AH125" t="str">
            <v>-</v>
          </cell>
          <cell r="AI125" t="str">
            <v>-</v>
          </cell>
          <cell r="AJ125" t="str">
            <v>-</v>
          </cell>
          <cell r="AK125" t="str">
            <v>-</v>
          </cell>
        </row>
        <row r="126">
          <cell r="A126">
            <v>26</v>
          </cell>
          <cell r="B126">
            <v>0.4</v>
          </cell>
          <cell r="C126">
            <v>1</v>
          </cell>
          <cell r="D126">
            <v>1.8</v>
          </cell>
          <cell r="E126">
            <v>3</v>
          </cell>
          <cell r="F126">
            <v>4.5</v>
          </cell>
          <cell r="G126">
            <v>6.5</v>
          </cell>
          <cell r="H126">
            <v>9</v>
          </cell>
          <cell r="I126">
            <v>12</v>
          </cell>
          <cell r="J126">
            <v>15.5</v>
          </cell>
          <cell r="K126">
            <v>19.5</v>
          </cell>
          <cell r="L126">
            <v>24</v>
          </cell>
          <cell r="M126">
            <v>29.3</v>
          </cell>
          <cell r="N126">
            <v>35.1</v>
          </cell>
          <cell r="O126">
            <v>42</v>
          </cell>
          <cell r="P126">
            <v>49.5</v>
          </cell>
          <cell r="Q126">
            <v>56.9</v>
          </cell>
          <cell r="R126">
            <v>63.8</v>
          </cell>
          <cell r="S126">
            <v>70.399999999999991</v>
          </cell>
          <cell r="T126">
            <v>76.499999999999986</v>
          </cell>
          <cell r="U126">
            <v>82.299999999999983</v>
          </cell>
          <cell r="V126">
            <v>86.999999999999986</v>
          </cell>
          <cell r="W126">
            <v>91.199999999999989</v>
          </cell>
          <cell r="X126">
            <v>94.899999999999991</v>
          </cell>
          <cell r="Y126">
            <v>97.499999999999986</v>
          </cell>
          <cell r="Z126">
            <v>98.999999999999986</v>
          </cell>
          <cell r="AA126">
            <v>99.999999999999986</v>
          </cell>
        </row>
        <row r="127">
          <cell r="A127" t="str">
            <v>-</v>
          </cell>
          <cell r="B127" t="str">
            <v>-</v>
          </cell>
          <cell r="C127" t="str">
            <v>-</v>
          </cell>
          <cell r="D127" t="str">
            <v>-</v>
          </cell>
          <cell r="E127" t="str">
            <v>-</v>
          </cell>
          <cell r="F127" t="str">
            <v>-</v>
          </cell>
          <cell r="G127" t="str">
            <v>-</v>
          </cell>
          <cell r="H127" t="str">
            <v>-</v>
          </cell>
          <cell r="I127" t="str">
            <v>-</v>
          </cell>
          <cell r="J127" t="str">
            <v>-</v>
          </cell>
          <cell r="K127" t="str">
            <v>-</v>
          </cell>
          <cell r="L127" t="str">
            <v>-</v>
          </cell>
          <cell r="M127" t="str">
            <v>-</v>
          </cell>
          <cell r="N127" t="str">
            <v>-</v>
          </cell>
          <cell r="O127" t="str">
            <v>-</v>
          </cell>
          <cell r="P127" t="str">
            <v>-</v>
          </cell>
          <cell r="Q127" t="str">
            <v>-</v>
          </cell>
          <cell r="R127" t="str">
            <v>-</v>
          </cell>
          <cell r="S127" t="str">
            <v>-</v>
          </cell>
          <cell r="T127" t="str">
            <v>-</v>
          </cell>
          <cell r="U127" t="str">
            <v>-</v>
          </cell>
          <cell r="V127" t="str">
            <v>-</v>
          </cell>
          <cell r="W127" t="str">
            <v>-</v>
          </cell>
          <cell r="X127" t="str">
            <v>-</v>
          </cell>
          <cell r="Y127" t="str">
            <v>-</v>
          </cell>
          <cell r="Z127" t="str">
            <v>-</v>
          </cell>
          <cell r="AA127" t="str">
            <v>-</v>
          </cell>
          <cell r="AB127" t="str">
            <v>-</v>
          </cell>
          <cell r="AC127" t="str">
            <v>-</v>
          </cell>
          <cell r="AD127" t="str">
            <v>-</v>
          </cell>
          <cell r="AE127" t="str">
            <v>-</v>
          </cell>
          <cell r="AF127" t="str">
            <v>-</v>
          </cell>
          <cell r="AG127" t="str">
            <v>-</v>
          </cell>
          <cell r="AH127" t="str">
            <v>-</v>
          </cell>
          <cell r="AI127" t="str">
            <v>-</v>
          </cell>
          <cell r="AJ127" t="str">
            <v>-</v>
          </cell>
          <cell r="AK127" t="str">
            <v>-</v>
          </cell>
        </row>
        <row r="128">
          <cell r="A128">
            <v>27</v>
          </cell>
          <cell r="B128">
            <v>0.4</v>
          </cell>
          <cell r="C128">
            <v>1</v>
          </cell>
          <cell r="D128">
            <v>1.9</v>
          </cell>
          <cell r="E128">
            <v>3.0999999999999996</v>
          </cell>
          <cell r="F128">
            <v>4.5999999999999996</v>
          </cell>
          <cell r="G128">
            <v>6.3</v>
          </cell>
          <cell r="H128">
            <v>8.6</v>
          </cell>
          <cell r="I128">
            <v>11.399999999999999</v>
          </cell>
          <cell r="J128">
            <v>14.599999999999998</v>
          </cell>
          <cell r="K128">
            <v>18.299999999999997</v>
          </cell>
          <cell r="L128">
            <v>22.299999999999997</v>
          </cell>
          <cell r="M128">
            <v>27.099999999999998</v>
          </cell>
          <cell r="N128">
            <v>32.699999999999996</v>
          </cell>
          <cell r="O128">
            <v>38.799999999999997</v>
          </cell>
          <cell r="P128">
            <v>45.599999999999994</v>
          </cell>
          <cell r="Q128">
            <v>52.8</v>
          </cell>
          <cell r="R128">
            <v>59.8</v>
          </cell>
          <cell r="S128">
            <v>66.3</v>
          </cell>
          <cell r="T128">
            <v>72.7</v>
          </cell>
          <cell r="U128">
            <v>78.3</v>
          </cell>
          <cell r="V128">
            <v>83.7</v>
          </cell>
          <cell r="W128">
            <v>88.100000000000009</v>
          </cell>
          <cell r="X128">
            <v>92.2</v>
          </cell>
          <cell r="Y128">
            <v>95.3</v>
          </cell>
          <cell r="Z128">
            <v>97.6</v>
          </cell>
          <cell r="AA128">
            <v>99.1</v>
          </cell>
          <cell r="AB128">
            <v>100</v>
          </cell>
        </row>
        <row r="129">
          <cell r="A129" t="str">
            <v>-</v>
          </cell>
          <cell r="B129" t="str">
            <v>-</v>
          </cell>
          <cell r="C129" t="str">
            <v>-</v>
          </cell>
          <cell r="D129" t="str">
            <v>-</v>
          </cell>
          <cell r="E129" t="str">
            <v>-</v>
          </cell>
          <cell r="F129" t="str">
            <v>-</v>
          </cell>
          <cell r="G129" t="str">
            <v>-</v>
          </cell>
          <cell r="H129" t="str">
            <v>-</v>
          </cell>
          <cell r="I129" t="str">
            <v>-</v>
          </cell>
          <cell r="J129" t="str">
            <v>-</v>
          </cell>
          <cell r="K129" t="str">
            <v>-</v>
          </cell>
          <cell r="L129" t="str">
            <v>-</v>
          </cell>
          <cell r="M129" t="str">
            <v>-</v>
          </cell>
          <cell r="N129" t="str">
            <v>-</v>
          </cell>
          <cell r="O129" t="str">
            <v>-</v>
          </cell>
          <cell r="P129" t="str">
            <v>-</v>
          </cell>
          <cell r="Q129" t="str">
            <v>-</v>
          </cell>
          <cell r="R129" t="str">
            <v>-</v>
          </cell>
          <cell r="S129" t="str">
            <v>-</v>
          </cell>
          <cell r="T129" t="str">
            <v>-</v>
          </cell>
          <cell r="U129" t="str">
            <v>-</v>
          </cell>
          <cell r="V129" t="str">
            <v>-</v>
          </cell>
          <cell r="W129" t="str">
            <v>-</v>
          </cell>
          <cell r="X129" t="str">
            <v>-</v>
          </cell>
          <cell r="Y129" t="str">
            <v>-</v>
          </cell>
          <cell r="Z129" t="str">
            <v>-</v>
          </cell>
          <cell r="AA129" t="str">
            <v>-</v>
          </cell>
          <cell r="AB129" t="str">
            <v>-</v>
          </cell>
          <cell r="AC129" t="str">
            <v>-</v>
          </cell>
          <cell r="AD129" t="str">
            <v>-</v>
          </cell>
          <cell r="AE129" t="str">
            <v>-</v>
          </cell>
          <cell r="AF129" t="str">
            <v>-</v>
          </cell>
          <cell r="AG129" t="str">
            <v>-</v>
          </cell>
          <cell r="AH129" t="str">
            <v>-</v>
          </cell>
          <cell r="AI129" t="str">
            <v>-</v>
          </cell>
          <cell r="AJ129" t="str">
            <v>-</v>
          </cell>
          <cell r="AK129" t="str">
            <v>-</v>
          </cell>
        </row>
        <row r="130">
          <cell r="A130">
            <v>28</v>
          </cell>
          <cell r="B130">
            <v>0.4</v>
          </cell>
          <cell r="C130">
            <v>1</v>
          </cell>
          <cell r="D130">
            <v>1.9</v>
          </cell>
          <cell r="E130">
            <v>2.9</v>
          </cell>
          <cell r="F130">
            <v>4.2</v>
          </cell>
          <cell r="G130">
            <v>5.8000000000000007</v>
          </cell>
          <cell r="H130">
            <v>7.8000000000000007</v>
          </cell>
          <cell r="I130">
            <v>10.200000000000001</v>
          </cell>
          <cell r="J130">
            <v>13.5</v>
          </cell>
          <cell r="K130">
            <v>16.899999999999999</v>
          </cell>
          <cell r="L130">
            <v>20.599999999999998</v>
          </cell>
          <cell r="M130">
            <v>24.699999999999996</v>
          </cell>
          <cell r="N130">
            <v>29.899999999999995</v>
          </cell>
          <cell r="O130">
            <v>35.499999999999993</v>
          </cell>
          <cell r="P130">
            <v>41.599999999999994</v>
          </cell>
          <cell r="Q130">
            <v>48.8</v>
          </cell>
          <cell r="R130">
            <v>55.599999999999994</v>
          </cell>
          <cell r="S130">
            <v>62.199999999999996</v>
          </cell>
          <cell r="T130">
            <v>68.199999999999989</v>
          </cell>
          <cell r="U130">
            <v>73.999999999999986</v>
          </cell>
          <cell r="V130">
            <v>79.59999999999998</v>
          </cell>
          <cell r="W130">
            <v>84.699999999999974</v>
          </cell>
          <cell r="X130">
            <v>88.799999999999969</v>
          </cell>
          <cell r="Y130">
            <v>92.199999999999974</v>
          </cell>
          <cell r="Z130">
            <v>95.399999999999977</v>
          </cell>
          <cell r="AA130">
            <v>97.899999999999977</v>
          </cell>
          <cell r="AB130">
            <v>99.09999999999998</v>
          </cell>
          <cell r="AC130">
            <v>99.999999999999986</v>
          </cell>
        </row>
        <row r="131">
          <cell r="A131" t="str">
            <v>-</v>
          </cell>
          <cell r="B131" t="str">
            <v>-</v>
          </cell>
          <cell r="C131" t="str">
            <v>-</v>
          </cell>
          <cell r="D131" t="str">
            <v>-</v>
          </cell>
          <cell r="E131" t="str">
            <v>-</v>
          </cell>
          <cell r="F131" t="str">
            <v>-</v>
          </cell>
          <cell r="G131" t="str">
            <v>-</v>
          </cell>
          <cell r="H131" t="str">
            <v>-</v>
          </cell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  <cell r="T131" t="str">
            <v>-</v>
          </cell>
          <cell r="U131" t="str">
            <v>-</v>
          </cell>
          <cell r="V131" t="str">
            <v>-</v>
          </cell>
          <cell r="W131" t="str">
            <v>-</v>
          </cell>
          <cell r="X131" t="str">
            <v>-</v>
          </cell>
          <cell r="Y131" t="str">
            <v>-</v>
          </cell>
          <cell r="Z131" t="str">
            <v>-</v>
          </cell>
          <cell r="AA131" t="str">
            <v>-</v>
          </cell>
          <cell r="AB131" t="str">
            <v>-</v>
          </cell>
          <cell r="AC131" t="str">
            <v>-</v>
          </cell>
          <cell r="AD131" t="str">
            <v>-</v>
          </cell>
          <cell r="AE131" t="str">
            <v>-</v>
          </cell>
          <cell r="AF131" t="str">
            <v>-</v>
          </cell>
          <cell r="AG131" t="str">
            <v>-</v>
          </cell>
          <cell r="AH131" t="str">
            <v>-</v>
          </cell>
          <cell r="AI131" t="str">
            <v>-</v>
          </cell>
          <cell r="AJ131" t="str">
            <v>-</v>
          </cell>
          <cell r="AK131" t="str">
            <v>-</v>
          </cell>
        </row>
        <row r="132">
          <cell r="A132">
            <v>29</v>
          </cell>
          <cell r="B132">
            <v>0.4</v>
          </cell>
          <cell r="C132">
            <v>0.9</v>
          </cell>
          <cell r="D132">
            <v>1.6</v>
          </cell>
          <cell r="E132">
            <v>2.5</v>
          </cell>
          <cell r="F132">
            <v>3.8</v>
          </cell>
          <cell r="G132">
            <v>5.1999999999999993</v>
          </cell>
          <cell r="H132">
            <v>7.1</v>
          </cell>
          <cell r="I132">
            <v>9.3000000000000007</v>
          </cell>
          <cell r="J132">
            <v>12.100000000000001</v>
          </cell>
          <cell r="K132">
            <v>15.3</v>
          </cell>
          <cell r="L132">
            <v>18.8</v>
          </cell>
          <cell r="M132">
            <v>22.6</v>
          </cell>
          <cell r="N132">
            <v>27.1</v>
          </cell>
          <cell r="O132">
            <v>32.300000000000004</v>
          </cell>
          <cell r="P132">
            <v>37.900000000000006</v>
          </cell>
          <cell r="Q132">
            <v>44.100000000000009</v>
          </cell>
          <cell r="R132">
            <v>51.100000000000009</v>
          </cell>
          <cell r="S132">
            <v>57.70000000000001</v>
          </cell>
          <cell r="T132">
            <v>63.900000000000013</v>
          </cell>
          <cell r="U132">
            <v>69.900000000000006</v>
          </cell>
          <cell r="V132">
            <v>75.5</v>
          </cell>
          <cell r="W132">
            <v>80.7</v>
          </cell>
          <cell r="X132">
            <v>85.4</v>
          </cell>
          <cell r="Y132">
            <v>89.300000000000011</v>
          </cell>
          <cell r="Z132">
            <v>92.9</v>
          </cell>
          <cell r="AA132">
            <v>95.800000000000011</v>
          </cell>
          <cell r="AB132">
            <v>98.000000000000014</v>
          </cell>
          <cell r="AC132">
            <v>99.200000000000017</v>
          </cell>
          <cell r="AD132">
            <v>100.00000000000001</v>
          </cell>
        </row>
        <row r="133">
          <cell r="A133" t="str">
            <v>-</v>
          </cell>
          <cell r="B133" t="str">
            <v>-</v>
          </cell>
          <cell r="C133" t="str">
            <v>-</v>
          </cell>
          <cell r="D133" t="str">
            <v>-</v>
          </cell>
          <cell r="E133" t="str">
            <v>-</v>
          </cell>
          <cell r="F133" t="str">
            <v>-</v>
          </cell>
          <cell r="G133" t="str">
            <v>-</v>
          </cell>
          <cell r="H133" t="str">
            <v>-</v>
          </cell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  <cell r="T133" t="str">
            <v>-</v>
          </cell>
          <cell r="U133" t="str">
            <v>-</v>
          </cell>
          <cell r="V133" t="str">
            <v>-</v>
          </cell>
          <cell r="W133" t="str">
            <v>-</v>
          </cell>
          <cell r="X133" t="str">
            <v>-</v>
          </cell>
          <cell r="Y133" t="str">
            <v>-</v>
          </cell>
          <cell r="Z133" t="str">
            <v>-</v>
          </cell>
          <cell r="AA133" t="str">
            <v>-</v>
          </cell>
          <cell r="AB133" t="str">
            <v>-</v>
          </cell>
          <cell r="AC133" t="str">
            <v>-</v>
          </cell>
          <cell r="AD133" t="str">
            <v>-</v>
          </cell>
          <cell r="AE133" t="str">
            <v>-</v>
          </cell>
          <cell r="AF133" t="str">
            <v>-</v>
          </cell>
          <cell r="AG133" t="str">
            <v>-</v>
          </cell>
          <cell r="AH133" t="str">
            <v>-</v>
          </cell>
          <cell r="AI133" t="str">
            <v>-</v>
          </cell>
          <cell r="AJ133" t="str">
            <v>-</v>
          </cell>
          <cell r="AK133" t="str">
            <v>-</v>
          </cell>
        </row>
        <row r="134">
          <cell r="A134">
            <v>30</v>
          </cell>
          <cell r="B134">
            <v>0.1</v>
          </cell>
          <cell r="C134">
            <v>0.6</v>
          </cell>
          <cell r="D134">
            <v>1.2999999999999998</v>
          </cell>
          <cell r="E134">
            <v>2.1999999999999997</v>
          </cell>
          <cell r="F134">
            <v>3.3999999999999995</v>
          </cell>
          <cell r="G134">
            <v>4.6999999999999993</v>
          </cell>
          <cell r="H134">
            <v>6.3999999999999995</v>
          </cell>
          <cell r="I134">
            <v>8.6</v>
          </cell>
          <cell r="J134">
            <v>11</v>
          </cell>
          <cell r="K134">
            <v>14</v>
          </cell>
          <cell r="L134">
            <v>17.399999999999999</v>
          </cell>
          <cell r="M134">
            <v>21</v>
          </cell>
          <cell r="N134">
            <v>25</v>
          </cell>
          <cell r="O134">
            <v>29.8</v>
          </cell>
          <cell r="P134">
            <v>35.1</v>
          </cell>
          <cell r="Q134">
            <v>41.1</v>
          </cell>
          <cell r="R134">
            <v>47.300000000000004</v>
          </cell>
          <cell r="S134">
            <v>53.800000000000004</v>
          </cell>
          <cell r="T134">
            <v>60.000000000000007</v>
          </cell>
          <cell r="U134">
            <v>66.100000000000009</v>
          </cell>
          <cell r="V134">
            <v>72.100000000000009</v>
          </cell>
          <cell r="W134">
            <v>77.2</v>
          </cell>
          <cell r="X134">
            <v>82</v>
          </cell>
          <cell r="Y134">
            <v>86.2</v>
          </cell>
          <cell r="Z134">
            <v>89.9</v>
          </cell>
          <cell r="AA134">
            <v>93.300000000000011</v>
          </cell>
          <cell r="AB134">
            <v>96.000000000000014</v>
          </cell>
          <cell r="AC134">
            <v>98.100000000000009</v>
          </cell>
          <cell r="AD134">
            <v>99.2</v>
          </cell>
          <cell r="AE134">
            <v>100</v>
          </cell>
        </row>
        <row r="135">
          <cell r="A135" t="str">
            <v>-</v>
          </cell>
          <cell r="B135" t="str">
            <v>-</v>
          </cell>
          <cell r="C135" t="str">
            <v>-</v>
          </cell>
          <cell r="D135" t="str">
            <v>-</v>
          </cell>
          <cell r="E135" t="str">
            <v>-</v>
          </cell>
          <cell r="F135" t="str">
            <v>-</v>
          </cell>
          <cell r="G135" t="str">
            <v>-</v>
          </cell>
          <cell r="H135" t="str">
            <v>-</v>
          </cell>
          <cell r="I135" t="str">
            <v>-</v>
          </cell>
          <cell r="J135" t="str">
            <v>-</v>
          </cell>
          <cell r="K135" t="str">
            <v>-</v>
          </cell>
          <cell r="L135" t="str">
            <v>-</v>
          </cell>
          <cell r="M135" t="str">
            <v>-</v>
          </cell>
          <cell r="N135" t="str">
            <v>-</v>
          </cell>
          <cell r="O135" t="str">
            <v>-</v>
          </cell>
          <cell r="P135" t="str">
            <v>-</v>
          </cell>
          <cell r="Q135" t="str">
            <v>-</v>
          </cell>
          <cell r="R135" t="str">
            <v>-</v>
          </cell>
          <cell r="S135" t="str">
            <v>-</v>
          </cell>
          <cell r="T135" t="str">
            <v>-</v>
          </cell>
          <cell r="U135" t="str">
            <v>-</v>
          </cell>
          <cell r="V135" t="str">
            <v>-</v>
          </cell>
          <cell r="W135" t="str">
            <v>-</v>
          </cell>
          <cell r="X135" t="str">
            <v>-</v>
          </cell>
          <cell r="Y135" t="str">
            <v>-</v>
          </cell>
          <cell r="Z135" t="str">
            <v>-</v>
          </cell>
          <cell r="AA135" t="str">
            <v>-</v>
          </cell>
          <cell r="AB135" t="str">
            <v>-</v>
          </cell>
          <cell r="AC135" t="str">
            <v>-</v>
          </cell>
          <cell r="AD135" t="str">
            <v>-</v>
          </cell>
          <cell r="AE135" t="str">
            <v>-</v>
          </cell>
          <cell r="AF135" t="str">
            <v>-</v>
          </cell>
          <cell r="AG135" t="str">
            <v>-</v>
          </cell>
          <cell r="AH135" t="str">
            <v>-</v>
          </cell>
          <cell r="AI135" t="str">
            <v>-</v>
          </cell>
          <cell r="AJ135" t="str">
            <v>-</v>
          </cell>
          <cell r="AK135" t="str">
            <v>-</v>
          </cell>
        </row>
        <row r="136">
          <cell r="A136">
            <v>31</v>
          </cell>
          <cell r="B136">
            <v>0.3</v>
          </cell>
          <cell r="C136">
            <v>0.8</v>
          </cell>
          <cell r="D136">
            <v>1.5</v>
          </cell>
          <cell r="E136">
            <v>2.2999999999999998</v>
          </cell>
          <cell r="F136">
            <v>3.3</v>
          </cell>
          <cell r="G136">
            <v>4.6999999999999993</v>
          </cell>
          <cell r="H136">
            <v>6.4999999999999991</v>
          </cell>
          <cell r="I136">
            <v>8.6</v>
          </cell>
          <cell r="J136">
            <v>10.899999999999999</v>
          </cell>
          <cell r="K136">
            <v>13.599999999999998</v>
          </cell>
          <cell r="L136">
            <v>16.799999999999997</v>
          </cell>
          <cell r="M136">
            <v>20.099999999999998</v>
          </cell>
          <cell r="N136">
            <v>23.7</v>
          </cell>
          <cell r="O136">
            <v>28.1</v>
          </cell>
          <cell r="P136">
            <v>33.1</v>
          </cell>
          <cell r="Q136">
            <v>38.200000000000003</v>
          </cell>
          <cell r="R136">
            <v>44.2</v>
          </cell>
          <cell r="S136">
            <v>50.400000000000006</v>
          </cell>
          <cell r="T136">
            <v>56.500000000000007</v>
          </cell>
          <cell r="U136">
            <v>62.500000000000007</v>
          </cell>
          <cell r="V136">
            <v>68</v>
          </cell>
          <cell r="W136">
            <v>73.3</v>
          </cell>
          <cell r="X136">
            <v>78.3</v>
          </cell>
          <cell r="Y136">
            <v>83</v>
          </cell>
          <cell r="Z136">
            <v>86.8</v>
          </cell>
          <cell r="AA136">
            <v>90.5</v>
          </cell>
          <cell r="AB136">
            <v>93.8</v>
          </cell>
          <cell r="AC136">
            <v>96.3</v>
          </cell>
          <cell r="AD136">
            <v>98.1</v>
          </cell>
          <cell r="AE136">
            <v>99.199999999999989</v>
          </cell>
          <cell r="AF136">
            <v>99.999999999999986</v>
          </cell>
        </row>
        <row r="137">
          <cell r="A137" t="str">
            <v>-</v>
          </cell>
          <cell r="B137" t="str">
            <v>-</v>
          </cell>
          <cell r="C137" t="str">
            <v>-</v>
          </cell>
          <cell r="D137" t="str">
            <v>-</v>
          </cell>
          <cell r="E137" t="str">
            <v>-</v>
          </cell>
          <cell r="F137" t="str">
            <v>-</v>
          </cell>
          <cell r="G137" t="str">
            <v>-</v>
          </cell>
          <cell r="H137" t="str">
            <v>-</v>
          </cell>
          <cell r="I137" t="str">
            <v>-</v>
          </cell>
          <cell r="J137" t="str">
            <v>-</v>
          </cell>
          <cell r="K137" t="str">
            <v>-</v>
          </cell>
          <cell r="L137" t="str">
            <v>-</v>
          </cell>
          <cell r="M137" t="str">
            <v>-</v>
          </cell>
          <cell r="N137" t="str">
            <v>-</v>
          </cell>
          <cell r="O137" t="str">
            <v>-</v>
          </cell>
          <cell r="P137" t="str">
            <v>-</v>
          </cell>
          <cell r="Q137" t="str">
            <v>-</v>
          </cell>
          <cell r="R137" t="str">
            <v>-</v>
          </cell>
          <cell r="S137" t="str">
            <v>-</v>
          </cell>
          <cell r="T137" t="str">
            <v>-</v>
          </cell>
          <cell r="U137" t="str">
            <v>-</v>
          </cell>
          <cell r="V137" t="str">
            <v>-</v>
          </cell>
          <cell r="W137" t="str">
            <v>-</v>
          </cell>
          <cell r="X137" t="str">
            <v>-</v>
          </cell>
          <cell r="Y137" t="str">
            <v>-</v>
          </cell>
          <cell r="Z137" t="str">
            <v>-</v>
          </cell>
          <cell r="AA137" t="str">
            <v>-</v>
          </cell>
          <cell r="AB137" t="str">
            <v>-</v>
          </cell>
          <cell r="AC137" t="str">
            <v>-</v>
          </cell>
          <cell r="AD137" t="str">
            <v>-</v>
          </cell>
          <cell r="AE137" t="str">
            <v>-</v>
          </cell>
          <cell r="AF137" t="str">
            <v>-</v>
          </cell>
          <cell r="AG137" t="str">
            <v>-</v>
          </cell>
          <cell r="AH137" t="str">
            <v>-</v>
          </cell>
          <cell r="AI137" t="str">
            <v>-</v>
          </cell>
          <cell r="AJ137" t="str">
            <v>-</v>
          </cell>
          <cell r="AK137" t="str">
            <v>-</v>
          </cell>
        </row>
        <row r="138">
          <cell r="A138">
            <v>32</v>
          </cell>
          <cell r="B138">
            <v>0.3</v>
          </cell>
          <cell r="C138">
            <v>0.7</v>
          </cell>
          <cell r="D138">
            <v>1.2</v>
          </cell>
          <cell r="E138">
            <v>1.9</v>
          </cell>
          <cell r="F138">
            <v>2.9</v>
          </cell>
          <cell r="G138">
            <v>4.0999999999999996</v>
          </cell>
          <cell r="H138">
            <v>5.6</v>
          </cell>
          <cell r="I138">
            <v>7.5</v>
          </cell>
          <cell r="J138">
            <v>9.6</v>
          </cell>
          <cell r="K138">
            <v>12.3</v>
          </cell>
          <cell r="L138">
            <v>15.100000000000001</v>
          </cell>
          <cell r="M138">
            <v>18.3</v>
          </cell>
          <cell r="N138">
            <v>21.900000000000002</v>
          </cell>
          <cell r="O138">
            <v>25.700000000000003</v>
          </cell>
          <cell r="P138">
            <v>30.1</v>
          </cell>
          <cell r="Q138">
            <v>34.9</v>
          </cell>
          <cell r="R138">
            <v>40.6</v>
          </cell>
          <cell r="S138">
            <v>46.4</v>
          </cell>
          <cell r="T138">
            <v>52.6</v>
          </cell>
          <cell r="U138">
            <v>58.6</v>
          </cell>
          <cell r="V138">
            <v>64</v>
          </cell>
          <cell r="W138">
            <v>69.3</v>
          </cell>
          <cell r="X138">
            <v>74.5</v>
          </cell>
          <cell r="Y138">
            <v>79.3</v>
          </cell>
          <cell r="Z138">
            <v>83.8</v>
          </cell>
          <cell r="AA138">
            <v>87.399999999999991</v>
          </cell>
          <cell r="AB138">
            <v>90.899999999999991</v>
          </cell>
          <cell r="AC138">
            <v>93.8</v>
          </cell>
          <cell r="AD138">
            <v>96.3</v>
          </cell>
          <cell r="AE138">
            <v>98.2</v>
          </cell>
          <cell r="AF138">
            <v>99.5</v>
          </cell>
          <cell r="AG138">
            <v>100</v>
          </cell>
        </row>
        <row r="139">
          <cell r="A139" t="str">
            <v>-</v>
          </cell>
          <cell r="B139" t="str">
            <v>-</v>
          </cell>
          <cell r="C139" t="str">
            <v>-</v>
          </cell>
          <cell r="D139" t="str">
            <v>-</v>
          </cell>
          <cell r="E139" t="str">
            <v>-</v>
          </cell>
          <cell r="F139" t="str">
            <v>-</v>
          </cell>
          <cell r="G139" t="str">
            <v>-</v>
          </cell>
          <cell r="H139" t="str">
            <v>-</v>
          </cell>
          <cell r="I139" t="str">
            <v>-</v>
          </cell>
          <cell r="J139" t="str">
            <v>-</v>
          </cell>
          <cell r="K139" t="str">
            <v>-</v>
          </cell>
          <cell r="L139" t="str">
            <v>-</v>
          </cell>
          <cell r="M139" t="str">
            <v>-</v>
          </cell>
          <cell r="N139" t="str">
            <v>-</v>
          </cell>
          <cell r="O139" t="str">
            <v>-</v>
          </cell>
          <cell r="P139" t="str">
            <v>-</v>
          </cell>
          <cell r="Q139" t="str">
            <v>-</v>
          </cell>
          <cell r="R139" t="str">
            <v>-</v>
          </cell>
          <cell r="S139" t="str">
            <v>-</v>
          </cell>
          <cell r="T139" t="str">
            <v>-</v>
          </cell>
          <cell r="U139" t="str">
            <v>-</v>
          </cell>
          <cell r="V139" t="str">
            <v>-</v>
          </cell>
          <cell r="W139" t="str">
            <v>-</v>
          </cell>
          <cell r="X139" t="str">
            <v>-</v>
          </cell>
          <cell r="Y139" t="str">
            <v>-</v>
          </cell>
          <cell r="Z139" t="str">
            <v>-</v>
          </cell>
          <cell r="AA139" t="str">
            <v>-</v>
          </cell>
          <cell r="AB139" t="str">
            <v>-</v>
          </cell>
          <cell r="AC139" t="str">
            <v>-</v>
          </cell>
          <cell r="AD139" t="str">
            <v>-</v>
          </cell>
          <cell r="AE139" t="str">
            <v>-</v>
          </cell>
          <cell r="AF139" t="str">
            <v>-</v>
          </cell>
          <cell r="AG139" t="str">
            <v>-</v>
          </cell>
          <cell r="AH139" t="str">
            <v>-</v>
          </cell>
          <cell r="AI139" t="str">
            <v>-</v>
          </cell>
          <cell r="AJ139" t="str">
            <v>-</v>
          </cell>
          <cell r="AK139" t="str">
            <v>-</v>
          </cell>
        </row>
        <row r="140">
          <cell r="A140">
            <v>33</v>
          </cell>
          <cell r="B140">
            <v>0.3</v>
          </cell>
          <cell r="C140">
            <v>0.8</v>
          </cell>
          <cell r="D140">
            <v>1.4</v>
          </cell>
          <cell r="E140">
            <v>2.0999999999999996</v>
          </cell>
          <cell r="F140">
            <v>2.9999999999999996</v>
          </cell>
          <cell r="G140">
            <v>4.0999999999999996</v>
          </cell>
          <cell r="H140">
            <v>5.5</v>
          </cell>
          <cell r="I140">
            <v>7.2</v>
          </cell>
          <cell r="J140">
            <v>9.1999999999999993</v>
          </cell>
          <cell r="K140">
            <v>11.799999999999999</v>
          </cell>
          <cell r="L140">
            <v>14.599999999999998</v>
          </cell>
          <cell r="M140">
            <v>17.499999999999996</v>
          </cell>
          <cell r="N140">
            <v>20.799999999999997</v>
          </cell>
          <cell r="O140">
            <v>24.499999999999996</v>
          </cell>
          <cell r="P140">
            <v>28.9</v>
          </cell>
          <cell r="Q140">
            <v>33.699999999999996</v>
          </cell>
          <cell r="R140">
            <v>38.699999999999996</v>
          </cell>
          <cell r="S140">
            <v>44.099999999999994</v>
          </cell>
          <cell r="T140">
            <v>50.099999999999994</v>
          </cell>
          <cell r="U140">
            <v>55.8</v>
          </cell>
          <cell r="V140">
            <v>61.199999999999996</v>
          </cell>
          <cell r="W140">
            <v>66.5</v>
          </cell>
          <cell r="X140">
            <v>71.7</v>
          </cell>
          <cell r="Y140">
            <v>76.400000000000006</v>
          </cell>
          <cell r="Z140">
            <v>80.900000000000006</v>
          </cell>
          <cell r="AA140">
            <v>84.9</v>
          </cell>
          <cell r="AB140">
            <v>88.5</v>
          </cell>
          <cell r="AC140">
            <v>91.7</v>
          </cell>
          <cell r="AD140">
            <v>94.600000000000009</v>
          </cell>
          <cell r="AE140">
            <v>96.800000000000011</v>
          </cell>
          <cell r="AF140">
            <v>98.500000000000014</v>
          </cell>
          <cell r="AG140">
            <v>99.40000000000002</v>
          </cell>
          <cell r="AH140">
            <v>100.00000000000001</v>
          </cell>
        </row>
        <row r="141">
          <cell r="A141" t="str">
            <v>-</v>
          </cell>
          <cell r="B141" t="str">
            <v>-</v>
          </cell>
          <cell r="C141" t="str">
            <v>-</v>
          </cell>
          <cell r="D141" t="str">
            <v>-</v>
          </cell>
          <cell r="E141" t="str">
            <v>-</v>
          </cell>
          <cell r="F141" t="str">
            <v>-</v>
          </cell>
          <cell r="G141" t="str">
            <v>-</v>
          </cell>
          <cell r="H141" t="str">
            <v>-</v>
          </cell>
          <cell r="I141" t="str">
            <v>-</v>
          </cell>
          <cell r="J141" t="str">
            <v>-</v>
          </cell>
          <cell r="K141" t="str">
            <v>-</v>
          </cell>
          <cell r="L141" t="str">
            <v>-</v>
          </cell>
          <cell r="M141" t="str">
            <v>-</v>
          </cell>
          <cell r="N141" t="str">
            <v>-</v>
          </cell>
          <cell r="O141" t="str">
            <v>-</v>
          </cell>
          <cell r="P141" t="str">
            <v>-</v>
          </cell>
          <cell r="Q141" t="str">
            <v>-</v>
          </cell>
          <cell r="R141" t="str">
            <v>-</v>
          </cell>
          <cell r="S141" t="str">
            <v>-</v>
          </cell>
          <cell r="T141" t="str">
            <v>-</v>
          </cell>
          <cell r="U141" t="str">
            <v>-</v>
          </cell>
          <cell r="V141" t="str">
            <v>-</v>
          </cell>
          <cell r="W141" t="str">
            <v>-</v>
          </cell>
          <cell r="X141" t="str">
            <v>-</v>
          </cell>
          <cell r="Y141" t="str">
            <v>-</v>
          </cell>
          <cell r="Z141" t="str">
            <v>-</v>
          </cell>
          <cell r="AA141" t="str">
            <v>-</v>
          </cell>
          <cell r="AB141" t="str">
            <v>-</v>
          </cell>
          <cell r="AC141" t="str">
            <v>-</v>
          </cell>
          <cell r="AD141" t="str">
            <v>-</v>
          </cell>
          <cell r="AE141" t="str">
            <v>-</v>
          </cell>
          <cell r="AF141" t="str">
            <v>-</v>
          </cell>
          <cell r="AG141" t="str">
            <v>-</v>
          </cell>
          <cell r="AH141" t="str">
            <v>-</v>
          </cell>
          <cell r="AI141" t="str">
            <v>-</v>
          </cell>
          <cell r="AJ141" t="str">
            <v>-</v>
          </cell>
          <cell r="AK141" t="str">
            <v>-</v>
          </cell>
        </row>
        <row r="142">
          <cell r="A142">
            <v>34</v>
          </cell>
          <cell r="B142">
            <v>0.3</v>
          </cell>
          <cell r="C142">
            <v>0.8</v>
          </cell>
          <cell r="D142">
            <v>1.4</v>
          </cell>
          <cell r="E142">
            <v>2.0999999999999996</v>
          </cell>
          <cell r="F142">
            <v>2.8999999999999995</v>
          </cell>
          <cell r="G142">
            <v>4.0999999999999996</v>
          </cell>
          <cell r="H142">
            <v>5.3999999999999995</v>
          </cell>
          <cell r="I142">
            <v>7.1</v>
          </cell>
          <cell r="J142">
            <v>9</v>
          </cell>
          <cell r="K142">
            <v>11.3</v>
          </cell>
          <cell r="L142">
            <v>13.8</v>
          </cell>
          <cell r="M142">
            <v>16.7</v>
          </cell>
          <cell r="N142">
            <v>19.7</v>
          </cell>
          <cell r="O142">
            <v>22.9</v>
          </cell>
          <cell r="P142">
            <v>26.7</v>
          </cell>
          <cell r="Q142">
            <v>30.9</v>
          </cell>
          <cell r="R142">
            <v>35.5</v>
          </cell>
          <cell r="S142">
            <v>40.5</v>
          </cell>
          <cell r="T142">
            <v>45.9</v>
          </cell>
          <cell r="U142">
            <v>51.8</v>
          </cell>
          <cell r="V142">
            <v>57.3</v>
          </cell>
          <cell r="W142">
            <v>62.599999999999994</v>
          </cell>
          <cell r="X142">
            <v>67.8</v>
          </cell>
          <cell r="Y142">
            <v>72.5</v>
          </cell>
          <cell r="Z142">
            <v>77.099999999999994</v>
          </cell>
          <cell r="AA142">
            <v>81.5</v>
          </cell>
          <cell r="AB142">
            <v>85.5</v>
          </cell>
          <cell r="AC142">
            <v>88.8</v>
          </cell>
          <cell r="AD142">
            <v>91.8</v>
          </cell>
          <cell r="AE142">
            <v>94.7</v>
          </cell>
          <cell r="AF142">
            <v>97</v>
          </cell>
          <cell r="AG142">
            <v>98.4</v>
          </cell>
          <cell r="AH142">
            <v>99.4</v>
          </cell>
          <cell r="AI142">
            <v>100</v>
          </cell>
        </row>
        <row r="143">
          <cell r="A143" t="str">
            <v>-</v>
          </cell>
          <cell r="B143" t="str">
            <v>-</v>
          </cell>
          <cell r="C143" t="str">
            <v>-</v>
          </cell>
          <cell r="D143" t="str">
            <v>-</v>
          </cell>
          <cell r="E143" t="str">
            <v>-</v>
          </cell>
          <cell r="F143" t="str">
            <v>-</v>
          </cell>
          <cell r="G143" t="str">
            <v>-</v>
          </cell>
          <cell r="H143" t="str">
            <v>-</v>
          </cell>
          <cell r="I143" t="str">
            <v>-</v>
          </cell>
          <cell r="J143" t="str">
            <v>-</v>
          </cell>
          <cell r="K143" t="str">
            <v>-</v>
          </cell>
          <cell r="L143" t="str">
            <v>-</v>
          </cell>
          <cell r="M143" t="str">
            <v>-</v>
          </cell>
          <cell r="N143" t="str">
            <v>-</v>
          </cell>
          <cell r="O143" t="str">
            <v>-</v>
          </cell>
          <cell r="P143" t="str">
            <v>-</v>
          </cell>
          <cell r="Q143" t="str">
            <v>-</v>
          </cell>
          <cell r="R143" t="str">
            <v>-</v>
          </cell>
          <cell r="S143" t="str">
            <v>-</v>
          </cell>
          <cell r="T143" t="str">
            <v>-</v>
          </cell>
          <cell r="U143" t="str">
            <v>-</v>
          </cell>
          <cell r="V143" t="str">
            <v>-</v>
          </cell>
          <cell r="W143" t="str">
            <v>-</v>
          </cell>
          <cell r="X143" t="str">
            <v>-</v>
          </cell>
          <cell r="Y143" t="str">
            <v>-</v>
          </cell>
          <cell r="Z143" t="str">
            <v>-</v>
          </cell>
          <cell r="AA143" t="str">
            <v>-</v>
          </cell>
          <cell r="AB143" t="str">
            <v>-</v>
          </cell>
          <cell r="AC143" t="str">
            <v>-</v>
          </cell>
          <cell r="AD143" t="str">
            <v>-</v>
          </cell>
          <cell r="AE143" t="str">
            <v>-</v>
          </cell>
          <cell r="AF143" t="str">
            <v>-</v>
          </cell>
          <cell r="AG143" t="str">
            <v>-</v>
          </cell>
          <cell r="AH143" t="str">
            <v>-</v>
          </cell>
          <cell r="AI143" t="str">
            <v>-</v>
          </cell>
          <cell r="AJ143" t="str">
            <v>-</v>
          </cell>
          <cell r="AK143" t="str">
            <v>-</v>
          </cell>
        </row>
        <row r="144">
          <cell r="A144">
            <v>35</v>
          </cell>
          <cell r="B144">
            <v>0.3</v>
          </cell>
          <cell r="C144">
            <v>0.7</v>
          </cell>
          <cell r="D144">
            <v>1.2</v>
          </cell>
          <cell r="E144">
            <v>1.7999999999999998</v>
          </cell>
          <cell r="F144">
            <v>2.5999999999999996</v>
          </cell>
          <cell r="G144">
            <v>3.5999999999999996</v>
          </cell>
          <cell r="H144">
            <v>4.8999999999999995</v>
          </cell>
          <cell r="I144">
            <v>6.3999999999999995</v>
          </cell>
          <cell r="J144">
            <v>8.1999999999999993</v>
          </cell>
          <cell r="K144">
            <v>10.299999999999999</v>
          </cell>
          <cell r="L144">
            <v>12.599999999999998</v>
          </cell>
          <cell r="M144">
            <v>15.299999999999997</v>
          </cell>
          <cell r="N144">
            <v>18.199999999999996</v>
          </cell>
          <cell r="O144">
            <v>21.199999999999996</v>
          </cell>
          <cell r="P144">
            <v>24.699999999999996</v>
          </cell>
          <cell r="Q144">
            <v>28.599999999999994</v>
          </cell>
          <cell r="R144">
            <v>33.099999999999994</v>
          </cell>
          <cell r="S144">
            <v>37.699999999999996</v>
          </cell>
          <cell r="T144">
            <v>42.9</v>
          </cell>
          <cell r="U144">
            <v>48.3</v>
          </cell>
          <cell r="V144">
            <v>53.8</v>
          </cell>
          <cell r="W144">
            <v>59.099999999999994</v>
          </cell>
          <cell r="X144">
            <v>64.3</v>
          </cell>
          <cell r="Y144">
            <v>69.399999999999991</v>
          </cell>
          <cell r="Z144">
            <v>74.099999999999994</v>
          </cell>
          <cell r="AA144">
            <v>78.399999999999991</v>
          </cell>
          <cell r="AB144">
            <v>82.6</v>
          </cell>
          <cell r="AC144">
            <v>86</v>
          </cell>
          <cell r="AD144">
            <v>89.3</v>
          </cell>
          <cell r="AE144">
            <v>92.5</v>
          </cell>
          <cell r="AF144">
            <v>95</v>
          </cell>
          <cell r="AG144">
            <v>97.1</v>
          </cell>
          <cell r="AH144">
            <v>98.5</v>
          </cell>
          <cell r="AI144">
            <v>99.4</v>
          </cell>
          <cell r="AJ144">
            <v>100</v>
          </cell>
        </row>
        <row r="145">
          <cell r="A145" t="str">
            <v>-</v>
          </cell>
          <cell r="B145" t="str">
            <v>-</v>
          </cell>
          <cell r="C145" t="str">
            <v>-</v>
          </cell>
          <cell r="D145" t="str">
            <v>-</v>
          </cell>
          <cell r="E145" t="str">
            <v>-</v>
          </cell>
          <cell r="F145" t="str">
            <v>-</v>
          </cell>
          <cell r="G145" t="str">
            <v>-</v>
          </cell>
          <cell r="H145" t="str">
            <v>-</v>
          </cell>
          <cell r="I145" t="str">
            <v>-</v>
          </cell>
          <cell r="J145" t="str">
            <v>-</v>
          </cell>
          <cell r="K145" t="str">
            <v>-</v>
          </cell>
          <cell r="L145" t="str">
            <v>-</v>
          </cell>
          <cell r="M145" t="str">
            <v>-</v>
          </cell>
          <cell r="N145" t="str">
            <v>-</v>
          </cell>
          <cell r="O145" t="str">
            <v>-</v>
          </cell>
          <cell r="P145" t="str">
            <v>-</v>
          </cell>
          <cell r="Q145" t="str">
            <v>-</v>
          </cell>
          <cell r="R145" t="str">
            <v>-</v>
          </cell>
          <cell r="S145" t="str">
            <v>-</v>
          </cell>
          <cell r="T145" t="str">
            <v>-</v>
          </cell>
          <cell r="U145" t="str">
            <v>-</v>
          </cell>
          <cell r="V145" t="str">
            <v>-</v>
          </cell>
          <cell r="W145" t="str">
            <v>-</v>
          </cell>
          <cell r="X145" t="str">
            <v>-</v>
          </cell>
          <cell r="Y145" t="str">
            <v>-</v>
          </cell>
          <cell r="Z145" t="str">
            <v>-</v>
          </cell>
          <cell r="AA145" t="str">
            <v>-</v>
          </cell>
          <cell r="AB145" t="str">
            <v>-</v>
          </cell>
          <cell r="AC145" t="str">
            <v>-</v>
          </cell>
          <cell r="AD145" t="str">
            <v>-</v>
          </cell>
          <cell r="AE145" t="str">
            <v>-</v>
          </cell>
          <cell r="AF145" t="str">
            <v>-</v>
          </cell>
          <cell r="AG145" t="str">
            <v>-</v>
          </cell>
          <cell r="AH145" t="str">
            <v>-</v>
          </cell>
          <cell r="AI145" t="str">
            <v>-</v>
          </cell>
          <cell r="AJ145" t="str">
            <v>-</v>
          </cell>
          <cell r="AK145" t="str">
            <v>-</v>
          </cell>
        </row>
        <row r="146">
          <cell r="A146">
            <v>36</v>
          </cell>
          <cell r="B146">
            <v>0.3</v>
          </cell>
          <cell r="C146">
            <v>0.7</v>
          </cell>
          <cell r="D146">
            <v>1.2</v>
          </cell>
          <cell r="E146">
            <v>1.7999999999999998</v>
          </cell>
          <cell r="F146">
            <v>2.5</v>
          </cell>
          <cell r="G146">
            <v>3.5</v>
          </cell>
          <cell r="H146">
            <v>4.5999999999999996</v>
          </cell>
          <cell r="I146">
            <v>6</v>
          </cell>
          <cell r="J146">
            <v>7.7</v>
          </cell>
          <cell r="K146">
            <v>9.6</v>
          </cell>
          <cell r="L146">
            <v>11.8</v>
          </cell>
          <cell r="M146">
            <v>14.3</v>
          </cell>
          <cell r="N146">
            <v>17.100000000000001</v>
          </cell>
          <cell r="O146">
            <v>20.100000000000001</v>
          </cell>
          <cell r="P146">
            <v>23.400000000000002</v>
          </cell>
          <cell r="Q146">
            <v>27.200000000000003</v>
          </cell>
          <cell r="R146">
            <v>31.400000000000002</v>
          </cell>
          <cell r="S146">
            <v>35.700000000000003</v>
          </cell>
          <cell r="T146">
            <v>40.400000000000006</v>
          </cell>
          <cell r="U146">
            <v>45.600000000000009</v>
          </cell>
          <cell r="V146">
            <v>51.100000000000009</v>
          </cell>
          <cell r="W146">
            <v>56.500000000000007</v>
          </cell>
          <cell r="X146">
            <v>61.500000000000007</v>
          </cell>
          <cell r="Y146">
            <v>66.300000000000011</v>
          </cell>
          <cell r="Z146">
            <v>71.000000000000014</v>
          </cell>
          <cell r="AA146">
            <v>75.600000000000009</v>
          </cell>
          <cell r="AB146">
            <v>79.7</v>
          </cell>
          <cell r="AC146">
            <v>83.7</v>
          </cell>
          <cell r="AD146">
            <v>87.100000000000009</v>
          </cell>
          <cell r="AE146">
            <v>90.100000000000009</v>
          </cell>
          <cell r="AF146">
            <v>93.000000000000014</v>
          </cell>
          <cell r="AG146">
            <v>95.300000000000011</v>
          </cell>
          <cell r="AH146">
            <v>97.300000000000011</v>
          </cell>
          <cell r="AI146">
            <v>98.500000000000014</v>
          </cell>
          <cell r="AJ146">
            <v>99.500000000000014</v>
          </cell>
          <cell r="AK146">
            <v>100.00000000000001</v>
          </cell>
        </row>
        <row r="147">
          <cell r="A147" t="str">
            <v>=</v>
          </cell>
          <cell r="B147" t="str">
            <v>=</v>
          </cell>
          <cell r="C147" t="str">
            <v>=</v>
          </cell>
          <cell r="D147" t="str">
            <v>=</v>
          </cell>
          <cell r="E147" t="str">
            <v>=</v>
          </cell>
          <cell r="F147" t="str">
            <v>=</v>
          </cell>
          <cell r="G147" t="str">
            <v>=</v>
          </cell>
          <cell r="H147" t="str">
            <v>=</v>
          </cell>
          <cell r="I147" t="str">
            <v>=</v>
          </cell>
          <cell r="J147" t="str">
            <v>=</v>
          </cell>
          <cell r="K147" t="str">
            <v>=</v>
          </cell>
          <cell r="L147" t="str">
            <v>=</v>
          </cell>
          <cell r="M147" t="str">
            <v>=</v>
          </cell>
          <cell r="N147" t="str">
            <v>=</v>
          </cell>
          <cell r="O147" t="str">
            <v>=</v>
          </cell>
          <cell r="P147" t="str">
            <v>=</v>
          </cell>
          <cell r="Q147" t="str">
            <v>=</v>
          </cell>
          <cell r="R147" t="str">
            <v>=</v>
          </cell>
          <cell r="S147" t="str">
            <v>=</v>
          </cell>
          <cell r="T147" t="str">
            <v>=</v>
          </cell>
          <cell r="U147" t="str">
            <v>=</v>
          </cell>
          <cell r="V147" t="str">
            <v>=</v>
          </cell>
          <cell r="W147" t="str">
            <v>=</v>
          </cell>
          <cell r="X147" t="str">
            <v>=</v>
          </cell>
          <cell r="Y147" t="str">
            <v>=</v>
          </cell>
          <cell r="Z147" t="str">
            <v>=</v>
          </cell>
          <cell r="AA147" t="str">
            <v>=</v>
          </cell>
          <cell r="AB147" t="str">
            <v>=</v>
          </cell>
          <cell r="AC147" t="str">
            <v>=</v>
          </cell>
          <cell r="AD147" t="str">
            <v>=</v>
          </cell>
          <cell r="AE147" t="str">
            <v>=</v>
          </cell>
          <cell r="AF147" t="str">
            <v>=</v>
          </cell>
          <cell r="AG147" t="str">
            <v>=</v>
          </cell>
          <cell r="AH147" t="str">
            <v>=</v>
          </cell>
          <cell r="AI147" t="str">
            <v>=</v>
          </cell>
          <cell r="AJ147" t="str">
            <v>=</v>
          </cell>
          <cell r="AK147" t="str">
            <v>=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V102"/>
  <sheetViews>
    <sheetView showGridLines="0" tabSelected="1" view="pageBreakPreview" topLeftCell="A97" zoomScale="87" zoomScaleNormal="87" zoomScaleSheetLayoutView="87" workbookViewId="0">
      <selection activeCell="T102" sqref="T102"/>
    </sheetView>
  </sheetViews>
  <sheetFormatPr defaultRowHeight="14.25"/>
  <cols>
    <col min="1" max="1" width="7" style="1" customWidth="1"/>
    <col min="2" max="2" width="0.85546875" style="18" customWidth="1"/>
    <col min="3" max="3" width="13.42578125" style="7" customWidth="1"/>
    <col min="4" max="4" width="15.140625" style="7" customWidth="1"/>
    <col min="5" max="5" width="13.28515625" style="7" customWidth="1"/>
    <col min="6" max="6" width="13.5703125" style="7" customWidth="1"/>
    <col min="7" max="7" width="14.28515625" style="7" customWidth="1"/>
    <col min="8" max="8" width="1.42578125" style="7" customWidth="1"/>
    <col min="9" max="9" width="11.85546875" style="7" customWidth="1"/>
    <col min="10" max="10" width="1.85546875" style="7" customWidth="1"/>
    <col min="11" max="11" width="12.5703125" style="7" customWidth="1"/>
    <col min="12" max="12" width="1.7109375" style="7" customWidth="1"/>
    <col min="13" max="13" width="12.140625" style="7" customWidth="1"/>
    <col min="14" max="14" width="1.85546875" style="7" customWidth="1"/>
    <col min="15" max="15" width="13.7109375" style="7" customWidth="1"/>
    <col min="16" max="16" width="3.7109375" style="7" customWidth="1"/>
    <col min="17" max="17" width="16.42578125" style="27" customWidth="1"/>
    <col min="18" max="18" width="4.5703125" style="7" customWidth="1"/>
    <col min="19" max="19" width="14.42578125" style="28" customWidth="1"/>
    <col min="20" max="20" width="1.85546875" style="7" customWidth="1"/>
    <col min="21" max="21" width="22.140625" style="14" customWidth="1"/>
    <col min="22" max="22" width="0.85546875" style="14" customWidth="1"/>
    <col min="23" max="175" width="9.140625" style="7"/>
    <col min="176" max="176" width="4.5703125" style="7" customWidth="1"/>
    <col min="177" max="177" width="5.7109375" style="7" customWidth="1"/>
    <col min="178" max="178" width="7" style="7" customWidth="1"/>
    <col min="179" max="179" width="7.7109375" style="7" customWidth="1"/>
    <col min="180" max="180" width="5.7109375" style="7" customWidth="1"/>
    <col min="181" max="181" width="6" style="7" customWidth="1"/>
    <col min="182" max="182" width="5.42578125" style="7" customWidth="1"/>
    <col min="183" max="183" width="5.85546875" style="7" customWidth="1"/>
    <col min="184" max="184" width="5.140625" style="7" customWidth="1"/>
    <col min="185" max="185" width="4.5703125" style="7" customWidth="1"/>
    <col min="186" max="186" width="6.5703125" style="7" customWidth="1"/>
    <col min="187" max="187" width="5.28515625" style="7" customWidth="1"/>
    <col min="188" max="188" width="5.5703125" style="7" bestFit="1" customWidth="1"/>
    <col min="189" max="189" width="4.5703125" style="7" customWidth="1"/>
    <col min="190" max="190" width="5.7109375" style="7" customWidth="1"/>
    <col min="191" max="191" width="6.5703125" style="7" customWidth="1"/>
    <col min="192" max="192" width="1.140625" style="7" customWidth="1"/>
    <col min="193" max="193" width="18.28515625" style="7" customWidth="1"/>
    <col min="194" max="431" width="9.140625" style="7"/>
    <col min="432" max="432" width="4.5703125" style="7" customWidth="1"/>
    <col min="433" max="433" width="5.7109375" style="7" customWidth="1"/>
    <col min="434" max="434" width="7" style="7" customWidth="1"/>
    <col min="435" max="435" width="7.7109375" style="7" customWidth="1"/>
    <col min="436" max="436" width="5.7109375" style="7" customWidth="1"/>
    <col min="437" max="437" width="6" style="7" customWidth="1"/>
    <col min="438" max="438" width="5.42578125" style="7" customWidth="1"/>
    <col min="439" max="439" width="5.85546875" style="7" customWidth="1"/>
    <col min="440" max="440" width="5.140625" style="7" customWidth="1"/>
    <col min="441" max="441" width="4.5703125" style="7" customWidth="1"/>
    <col min="442" max="442" width="6.5703125" style="7" customWidth="1"/>
    <col min="443" max="443" width="5.28515625" style="7" customWidth="1"/>
    <col min="444" max="444" width="5.5703125" style="7" bestFit="1" customWidth="1"/>
    <col min="445" max="445" width="4.5703125" style="7" customWidth="1"/>
    <col min="446" max="446" width="5.7109375" style="7" customWidth="1"/>
    <col min="447" max="447" width="6.5703125" style="7" customWidth="1"/>
    <col min="448" max="448" width="1.140625" style="7" customWidth="1"/>
    <col min="449" max="449" width="18.28515625" style="7" customWidth="1"/>
    <col min="450" max="687" width="9.140625" style="7"/>
    <col min="688" max="688" width="4.5703125" style="7" customWidth="1"/>
    <col min="689" max="689" width="5.7109375" style="7" customWidth="1"/>
    <col min="690" max="690" width="7" style="7" customWidth="1"/>
    <col min="691" max="691" width="7.7109375" style="7" customWidth="1"/>
    <col min="692" max="692" width="5.7109375" style="7" customWidth="1"/>
    <col min="693" max="693" width="6" style="7" customWidth="1"/>
    <col min="694" max="694" width="5.42578125" style="7" customWidth="1"/>
    <col min="695" max="695" width="5.85546875" style="7" customWidth="1"/>
    <col min="696" max="696" width="5.140625" style="7" customWidth="1"/>
    <col min="697" max="697" width="4.5703125" style="7" customWidth="1"/>
    <col min="698" max="698" width="6.5703125" style="7" customWidth="1"/>
    <col min="699" max="699" width="5.28515625" style="7" customWidth="1"/>
    <col min="700" max="700" width="5.5703125" style="7" bestFit="1" customWidth="1"/>
    <col min="701" max="701" width="4.5703125" style="7" customWidth="1"/>
    <col min="702" max="702" width="5.7109375" style="7" customWidth="1"/>
    <col min="703" max="703" width="6.5703125" style="7" customWidth="1"/>
    <col min="704" max="704" width="1.140625" style="7" customWidth="1"/>
    <col min="705" max="705" width="18.28515625" style="7" customWidth="1"/>
    <col min="706" max="943" width="9.140625" style="7"/>
    <col min="944" max="944" width="4.5703125" style="7" customWidth="1"/>
    <col min="945" max="945" width="5.7109375" style="7" customWidth="1"/>
    <col min="946" max="946" width="7" style="7" customWidth="1"/>
    <col min="947" max="947" width="7.7109375" style="7" customWidth="1"/>
    <col min="948" max="948" width="5.7109375" style="7" customWidth="1"/>
    <col min="949" max="949" width="6" style="7" customWidth="1"/>
    <col min="950" max="950" width="5.42578125" style="7" customWidth="1"/>
    <col min="951" max="951" width="5.85546875" style="7" customWidth="1"/>
    <col min="952" max="952" width="5.140625" style="7" customWidth="1"/>
    <col min="953" max="953" width="4.5703125" style="7" customWidth="1"/>
    <col min="954" max="954" width="6.5703125" style="7" customWidth="1"/>
    <col min="955" max="955" width="5.28515625" style="7" customWidth="1"/>
    <col min="956" max="956" width="5.5703125" style="7" bestFit="1" customWidth="1"/>
    <col min="957" max="957" width="4.5703125" style="7" customWidth="1"/>
    <col min="958" max="958" width="5.7109375" style="7" customWidth="1"/>
    <col min="959" max="959" width="6.5703125" style="7" customWidth="1"/>
    <col min="960" max="960" width="1.140625" style="7" customWidth="1"/>
    <col min="961" max="961" width="18.28515625" style="7" customWidth="1"/>
    <col min="962" max="1199" width="9.140625" style="7"/>
    <col min="1200" max="1200" width="4.5703125" style="7" customWidth="1"/>
    <col min="1201" max="1201" width="5.7109375" style="7" customWidth="1"/>
    <col min="1202" max="1202" width="7" style="7" customWidth="1"/>
    <col min="1203" max="1203" width="7.7109375" style="7" customWidth="1"/>
    <col min="1204" max="1204" width="5.7109375" style="7" customWidth="1"/>
    <col min="1205" max="1205" width="6" style="7" customWidth="1"/>
    <col min="1206" max="1206" width="5.42578125" style="7" customWidth="1"/>
    <col min="1207" max="1207" width="5.85546875" style="7" customWidth="1"/>
    <col min="1208" max="1208" width="5.140625" style="7" customWidth="1"/>
    <col min="1209" max="1209" width="4.5703125" style="7" customWidth="1"/>
    <col min="1210" max="1210" width="6.5703125" style="7" customWidth="1"/>
    <col min="1211" max="1211" width="5.28515625" style="7" customWidth="1"/>
    <col min="1212" max="1212" width="5.5703125" style="7" bestFit="1" customWidth="1"/>
    <col min="1213" max="1213" width="4.5703125" style="7" customWidth="1"/>
    <col min="1214" max="1214" width="5.7109375" style="7" customWidth="1"/>
    <col min="1215" max="1215" width="6.5703125" style="7" customWidth="1"/>
    <col min="1216" max="1216" width="1.140625" style="7" customWidth="1"/>
    <col min="1217" max="1217" width="18.28515625" style="7" customWidth="1"/>
    <col min="1218" max="1455" width="9.140625" style="7"/>
    <col min="1456" max="1456" width="4.5703125" style="7" customWidth="1"/>
    <col min="1457" max="1457" width="5.7109375" style="7" customWidth="1"/>
    <col min="1458" max="1458" width="7" style="7" customWidth="1"/>
    <col min="1459" max="1459" width="7.7109375" style="7" customWidth="1"/>
    <col min="1460" max="1460" width="5.7109375" style="7" customWidth="1"/>
    <col min="1461" max="1461" width="6" style="7" customWidth="1"/>
    <col min="1462" max="1462" width="5.42578125" style="7" customWidth="1"/>
    <col min="1463" max="1463" width="5.85546875" style="7" customWidth="1"/>
    <col min="1464" max="1464" width="5.140625" style="7" customWidth="1"/>
    <col min="1465" max="1465" width="4.5703125" style="7" customWidth="1"/>
    <col min="1466" max="1466" width="6.5703125" style="7" customWidth="1"/>
    <col min="1467" max="1467" width="5.28515625" style="7" customWidth="1"/>
    <col min="1468" max="1468" width="5.5703125" style="7" bestFit="1" customWidth="1"/>
    <col min="1469" max="1469" width="4.5703125" style="7" customWidth="1"/>
    <col min="1470" max="1470" width="5.7109375" style="7" customWidth="1"/>
    <col min="1471" max="1471" width="6.5703125" style="7" customWidth="1"/>
    <col min="1472" max="1472" width="1.140625" style="7" customWidth="1"/>
    <col min="1473" max="1473" width="18.28515625" style="7" customWidth="1"/>
    <col min="1474" max="1711" width="9.140625" style="7"/>
    <col min="1712" max="1712" width="4.5703125" style="7" customWidth="1"/>
    <col min="1713" max="1713" width="5.7109375" style="7" customWidth="1"/>
    <col min="1714" max="1714" width="7" style="7" customWidth="1"/>
    <col min="1715" max="1715" width="7.7109375" style="7" customWidth="1"/>
    <col min="1716" max="1716" width="5.7109375" style="7" customWidth="1"/>
    <col min="1717" max="1717" width="6" style="7" customWidth="1"/>
    <col min="1718" max="1718" width="5.42578125" style="7" customWidth="1"/>
    <col min="1719" max="1719" width="5.85546875" style="7" customWidth="1"/>
    <col min="1720" max="1720" width="5.140625" style="7" customWidth="1"/>
    <col min="1721" max="1721" width="4.5703125" style="7" customWidth="1"/>
    <col min="1722" max="1722" width="6.5703125" style="7" customWidth="1"/>
    <col min="1723" max="1723" width="5.28515625" style="7" customWidth="1"/>
    <col min="1724" max="1724" width="5.5703125" style="7" bestFit="1" customWidth="1"/>
    <col min="1725" max="1725" width="4.5703125" style="7" customWidth="1"/>
    <col min="1726" max="1726" width="5.7109375" style="7" customWidth="1"/>
    <col min="1727" max="1727" width="6.5703125" style="7" customWidth="1"/>
    <col min="1728" max="1728" width="1.140625" style="7" customWidth="1"/>
    <col min="1729" max="1729" width="18.28515625" style="7" customWidth="1"/>
    <col min="1730" max="1967" width="9.140625" style="7"/>
    <col min="1968" max="1968" width="4.5703125" style="7" customWidth="1"/>
    <col min="1969" max="1969" width="5.7109375" style="7" customWidth="1"/>
    <col min="1970" max="1970" width="7" style="7" customWidth="1"/>
    <col min="1971" max="1971" width="7.7109375" style="7" customWidth="1"/>
    <col min="1972" max="1972" width="5.7109375" style="7" customWidth="1"/>
    <col min="1973" max="1973" width="6" style="7" customWidth="1"/>
    <col min="1974" max="1974" width="5.42578125" style="7" customWidth="1"/>
    <col min="1975" max="1975" width="5.85546875" style="7" customWidth="1"/>
    <col min="1976" max="1976" width="5.140625" style="7" customWidth="1"/>
    <col min="1977" max="1977" width="4.5703125" style="7" customWidth="1"/>
    <col min="1978" max="1978" width="6.5703125" style="7" customWidth="1"/>
    <col min="1979" max="1979" width="5.28515625" style="7" customWidth="1"/>
    <col min="1980" max="1980" width="5.5703125" style="7" bestFit="1" customWidth="1"/>
    <col min="1981" max="1981" width="4.5703125" style="7" customWidth="1"/>
    <col min="1982" max="1982" width="5.7109375" style="7" customWidth="1"/>
    <col min="1983" max="1983" width="6.5703125" style="7" customWidth="1"/>
    <col min="1984" max="1984" width="1.140625" style="7" customWidth="1"/>
    <col min="1985" max="1985" width="18.28515625" style="7" customWidth="1"/>
    <col min="1986" max="2223" width="9.140625" style="7"/>
    <col min="2224" max="2224" width="4.5703125" style="7" customWidth="1"/>
    <col min="2225" max="2225" width="5.7109375" style="7" customWidth="1"/>
    <col min="2226" max="2226" width="7" style="7" customWidth="1"/>
    <col min="2227" max="2227" width="7.7109375" style="7" customWidth="1"/>
    <col min="2228" max="2228" width="5.7109375" style="7" customWidth="1"/>
    <col min="2229" max="2229" width="6" style="7" customWidth="1"/>
    <col min="2230" max="2230" width="5.42578125" style="7" customWidth="1"/>
    <col min="2231" max="2231" width="5.85546875" style="7" customWidth="1"/>
    <col min="2232" max="2232" width="5.140625" style="7" customWidth="1"/>
    <col min="2233" max="2233" width="4.5703125" style="7" customWidth="1"/>
    <col min="2234" max="2234" width="6.5703125" style="7" customWidth="1"/>
    <col min="2235" max="2235" width="5.28515625" style="7" customWidth="1"/>
    <col min="2236" max="2236" width="5.5703125" style="7" bestFit="1" customWidth="1"/>
    <col min="2237" max="2237" width="4.5703125" style="7" customWidth="1"/>
    <col min="2238" max="2238" width="5.7109375" style="7" customWidth="1"/>
    <col min="2239" max="2239" width="6.5703125" style="7" customWidth="1"/>
    <col min="2240" max="2240" width="1.140625" style="7" customWidth="1"/>
    <col min="2241" max="2241" width="18.28515625" style="7" customWidth="1"/>
    <col min="2242" max="2479" width="9.140625" style="7"/>
    <col min="2480" max="2480" width="4.5703125" style="7" customWidth="1"/>
    <col min="2481" max="2481" width="5.7109375" style="7" customWidth="1"/>
    <col min="2482" max="2482" width="7" style="7" customWidth="1"/>
    <col min="2483" max="2483" width="7.7109375" style="7" customWidth="1"/>
    <col min="2484" max="2484" width="5.7109375" style="7" customWidth="1"/>
    <col min="2485" max="2485" width="6" style="7" customWidth="1"/>
    <col min="2486" max="2486" width="5.42578125" style="7" customWidth="1"/>
    <col min="2487" max="2487" width="5.85546875" style="7" customWidth="1"/>
    <col min="2488" max="2488" width="5.140625" style="7" customWidth="1"/>
    <col min="2489" max="2489" width="4.5703125" style="7" customWidth="1"/>
    <col min="2490" max="2490" width="6.5703125" style="7" customWidth="1"/>
    <col min="2491" max="2491" width="5.28515625" style="7" customWidth="1"/>
    <col min="2492" max="2492" width="5.5703125" style="7" bestFit="1" customWidth="1"/>
    <col min="2493" max="2493" width="4.5703125" style="7" customWidth="1"/>
    <col min="2494" max="2494" width="5.7109375" style="7" customWidth="1"/>
    <col min="2495" max="2495" width="6.5703125" style="7" customWidth="1"/>
    <col min="2496" max="2496" width="1.140625" style="7" customWidth="1"/>
    <col min="2497" max="2497" width="18.28515625" style="7" customWidth="1"/>
    <col min="2498" max="2735" width="9.140625" style="7"/>
    <col min="2736" max="2736" width="4.5703125" style="7" customWidth="1"/>
    <col min="2737" max="2737" width="5.7109375" style="7" customWidth="1"/>
    <col min="2738" max="2738" width="7" style="7" customWidth="1"/>
    <col min="2739" max="2739" width="7.7109375" style="7" customWidth="1"/>
    <col min="2740" max="2740" width="5.7109375" style="7" customWidth="1"/>
    <col min="2741" max="2741" width="6" style="7" customWidth="1"/>
    <col min="2742" max="2742" width="5.42578125" style="7" customWidth="1"/>
    <col min="2743" max="2743" width="5.85546875" style="7" customWidth="1"/>
    <col min="2744" max="2744" width="5.140625" style="7" customWidth="1"/>
    <col min="2745" max="2745" width="4.5703125" style="7" customWidth="1"/>
    <col min="2746" max="2746" width="6.5703125" style="7" customWidth="1"/>
    <col min="2747" max="2747" width="5.28515625" style="7" customWidth="1"/>
    <col min="2748" max="2748" width="5.5703125" style="7" bestFit="1" customWidth="1"/>
    <col min="2749" max="2749" width="4.5703125" style="7" customWidth="1"/>
    <col min="2750" max="2750" width="5.7109375" style="7" customWidth="1"/>
    <col min="2751" max="2751" width="6.5703125" style="7" customWidth="1"/>
    <col min="2752" max="2752" width="1.140625" style="7" customWidth="1"/>
    <col min="2753" max="2753" width="18.28515625" style="7" customWidth="1"/>
    <col min="2754" max="2991" width="9.140625" style="7"/>
    <col min="2992" max="2992" width="4.5703125" style="7" customWidth="1"/>
    <col min="2993" max="2993" width="5.7109375" style="7" customWidth="1"/>
    <col min="2994" max="2994" width="7" style="7" customWidth="1"/>
    <col min="2995" max="2995" width="7.7109375" style="7" customWidth="1"/>
    <col min="2996" max="2996" width="5.7109375" style="7" customWidth="1"/>
    <col min="2997" max="2997" width="6" style="7" customWidth="1"/>
    <col min="2998" max="2998" width="5.42578125" style="7" customWidth="1"/>
    <col min="2999" max="2999" width="5.85546875" style="7" customWidth="1"/>
    <col min="3000" max="3000" width="5.140625" style="7" customWidth="1"/>
    <col min="3001" max="3001" width="4.5703125" style="7" customWidth="1"/>
    <col min="3002" max="3002" width="6.5703125" style="7" customWidth="1"/>
    <col min="3003" max="3003" width="5.28515625" style="7" customWidth="1"/>
    <col min="3004" max="3004" width="5.5703125" style="7" bestFit="1" customWidth="1"/>
    <col min="3005" max="3005" width="4.5703125" style="7" customWidth="1"/>
    <col min="3006" max="3006" width="5.7109375" style="7" customWidth="1"/>
    <col min="3007" max="3007" width="6.5703125" style="7" customWidth="1"/>
    <col min="3008" max="3008" width="1.140625" style="7" customWidth="1"/>
    <col min="3009" max="3009" width="18.28515625" style="7" customWidth="1"/>
    <col min="3010" max="3247" width="9.140625" style="7"/>
    <col min="3248" max="3248" width="4.5703125" style="7" customWidth="1"/>
    <col min="3249" max="3249" width="5.7109375" style="7" customWidth="1"/>
    <col min="3250" max="3250" width="7" style="7" customWidth="1"/>
    <col min="3251" max="3251" width="7.7109375" style="7" customWidth="1"/>
    <col min="3252" max="3252" width="5.7109375" style="7" customWidth="1"/>
    <col min="3253" max="3253" width="6" style="7" customWidth="1"/>
    <col min="3254" max="3254" width="5.42578125" style="7" customWidth="1"/>
    <col min="3255" max="3255" width="5.85546875" style="7" customWidth="1"/>
    <col min="3256" max="3256" width="5.140625" style="7" customWidth="1"/>
    <col min="3257" max="3257" width="4.5703125" style="7" customWidth="1"/>
    <col min="3258" max="3258" width="6.5703125" style="7" customWidth="1"/>
    <col min="3259" max="3259" width="5.28515625" style="7" customWidth="1"/>
    <col min="3260" max="3260" width="5.5703125" style="7" bestFit="1" customWidth="1"/>
    <col min="3261" max="3261" width="4.5703125" style="7" customWidth="1"/>
    <col min="3262" max="3262" width="5.7109375" style="7" customWidth="1"/>
    <col min="3263" max="3263" width="6.5703125" style="7" customWidth="1"/>
    <col min="3264" max="3264" width="1.140625" style="7" customWidth="1"/>
    <col min="3265" max="3265" width="18.28515625" style="7" customWidth="1"/>
    <col min="3266" max="3503" width="9.140625" style="7"/>
    <col min="3504" max="3504" width="4.5703125" style="7" customWidth="1"/>
    <col min="3505" max="3505" width="5.7109375" style="7" customWidth="1"/>
    <col min="3506" max="3506" width="7" style="7" customWidth="1"/>
    <col min="3507" max="3507" width="7.7109375" style="7" customWidth="1"/>
    <col min="3508" max="3508" width="5.7109375" style="7" customWidth="1"/>
    <col min="3509" max="3509" width="6" style="7" customWidth="1"/>
    <col min="3510" max="3510" width="5.42578125" style="7" customWidth="1"/>
    <col min="3511" max="3511" width="5.85546875" style="7" customWidth="1"/>
    <col min="3512" max="3512" width="5.140625" style="7" customWidth="1"/>
    <col min="3513" max="3513" width="4.5703125" style="7" customWidth="1"/>
    <col min="3514" max="3514" width="6.5703125" style="7" customWidth="1"/>
    <col min="3515" max="3515" width="5.28515625" style="7" customWidth="1"/>
    <col min="3516" max="3516" width="5.5703125" style="7" bestFit="1" customWidth="1"/>
    <col min="3517" max="3517" width="4.5703125" style="7" customWidth="1"/>
    <col min="3518" max="3518" width="5.7109375" style="7" customWidth="1"/>
    <col min="3519" max="3519" width="6.5703125" style="7" customWidth="1"/>
    <col min="3520" max="3520" width="1.140625" style="7" customWidth="1"/>
    <col min="3521" max="3521" width="18.28515625" style="7" customWidth="1"/>
    <col min="3522" max="3759" width="9.140625" style="7"/>
    <col min="3760" max="3760" width="4.5703125" style="7" customWidth="1"/>
    <col min="3761" max="3761" width="5.7109375" style="7" customWidth="1"/>
    <col min="3762" max="3762" width="7" style="7" customWidth="1"/>
    <col min="3763" max="3763" width="7.7109375" style="7" customWidth="1"/>
    <col min="3764" max="3764" width="5.7109375" style="7" customWidth="1"/>
    <col min="3765" max="3765" width="6" style="7" customWidth="1"/>
    <col min="3766" max="3766" width="5.42578125" style="7" customWidth="1"/>
    <col min="3767" max="3767" width="5.85546875" style="7" customWidth="1"/>
    <col min="3768" max="3768" width="5.140625" style="7" customWidth="1"/>
    <col min="3769" max="3769" width="4.5703125" style="7" customWidth="1"/>
    <col min="3770" max="3770" width="6.5703125" style="7" customWidth="1"/>
    <col min="3771" max="3771" width="5.28515625" style="7" customWidth="1"/>
    <col min="3772" max="3772" width="5.5703125" style="7" bestFit="1" customWidth="1"/>
    <col min="3773" max="3773" width="4.5703125" style="7" customWidth="1"/>
    <col min="3774" max="3774" width="5.7109375" style="7" customWidth="1"/>
    <col min="3775" max="3775" width="6.5703125" style="7" customWidth="1"/>
    <col min="3776" max="3776" width="1.140625" style="7" customWidth="1"/>
    <col min="3777" max="3777" width="18.28515625" style="7" customWidth="1"/>
    <col min="3778" max="4015" width="9.140625" style="7"/>
    <col min="4016" max="4016" width="4.5703125" style="7" customWidth="1"/>
    <col min="4017" max="4017" width="5.7109375" style="7" customWidth="1"/>
    <col min="4018" max="4018" width="7" style="7" customWidth="1"/>
    <col min="4019" max="4019" width="7.7109375" style="7" customWidth="1"/>
    <col min="4020" max="4020" width="5.7109375" style="7" customWidth="1"/>
    <col min="4021" max="4021" width="6" style="7" customWidth="1"/>
    <col min="4022" max="4022" width="5.42578125" style="7" customWidth="1"/>
    <col min="4023" max="4023" width="5.85546875" style="7" customWidth="1"/>
    <col min="4024" max="4024" width="5.140625" style="7" customWidth="1"/>
    <col min="4025" max="4025" width="4.5703125" style="7" customWidth="1"/>
    <col min="4026" max="4026" width="6.5703125" style="7" customWidth="1"/>
    <col min="4027" max="4027" width="5.28515625" style="7" customWidth="1"/>
    <col min="4028" max="4028" width="5.5703125" style="7" bestFit="1" customWidth="1"/>
    <col min="4029" max="4029" width="4.5703125" style="7" customWidth="1"/>
    <col min="4030" max="4030" width="5.7109375" style="7" customWidth="1"/>
    <col min="4031" max="4031" width="6.5703125" style="7" customWidth="1"/>
    <col min="4032" max="4032" width="1.140625" style="7" customWidth="1"/>
    <col min="4033" max="4033" width="18.28515625" style="7" customWidth="1"/>
    <col min="4034" max="4271" width="9.140625" style="7"/>
    <col min="4272" max="4272" width="4.5703125" style="7" customWidth="1"/>
    <col min="4273" max="4273" width="5.7109375" style="7" customWidth="1"/>
    <col min="4274" max="4274" width="7" style="7" customWidth="1"/>
    <col min="4275" max="4275" width="7.7109375" style="7" customWidth="1"/>
    <col min="4276" max="4276" width="5.7109375" style="7" customWidth="1"/>
    <col min="4277" max="4277" width="6" style="7" customWidth="1"/>
    <col min="4278" max="4278" width="5.42578125" style="7" customWidth="1"/>
    <col min="4279" max="4279" width="5.85546875" style="7" customWidth="1"/>
    <col min="4280" max="4280" width="5.140625" style="7" customWidth="1"/>
    <col min="4281" max="4281" width="4.5703125" style="7" customWidth="1"/>
    <col min="4282" max="4282" width="6.5703125" style="7" customWidth="1"/>
    <col min="4283" max="4283" width="5.28515625" style="7" customWidth="1"/>
    <col min="4284" max="4284" width="5.5703125" style="7" bestFit="1" customWidth="1"/>
    <col min="4285" max="4285" width="4.5703125" style="7" customWidth="1"/>
    <col min="4286" max="4286" width="5.7109375" style="7" customWidth="1"/>
    <col min="4287" max="4287" width="6.5703125" style="7" customWidth="1"/>
    <col min="4288" max="4288" width="1.140625" style="7" customWidth="1"/>
    <col min="4289" max="4289" width="18.28515625" style="7" customWidth="1"/>
    <col min="4290" max="4527" width="9.140625" style="7"/>
    <col min="4528" max="4528" width="4.5703125" style="7" customWidth="1"/>
    <col min="4529" max="4529" width="5.7109375" style="7" customWidth="1"/>
    <col min="4530" max="4530" width="7" style="7" customWidth="1"/>
    <col min="4531" max="4531" width="7.7109375" style="7" customWidth="1"/>
    <col min="4532" max="4532" width="5.7109375" style="7" customWidth="1"/>
    <col min="4533" max="4533" width="6" style="7" customWidth="1"/>
    <col min="4534" max="4534" width="5.42578125" style="7" customWidth="1"/>
    <col min="4535" max="4535" width="5.85546875" style="7" customWidth="1"/>
    <col min="4536" max="4536" width="5.140625" style="7" customWidth="1"/>
    <col min="4537" max="4537" width="4.5703125" style="7" customWidth="1"/>
    <col min="4538" max="4538" width="6.5703125" style="7" customWidth="1"/>
    <col min="4539" max="4539" width="5.28515625" style="7" customWidth="1"/>
    <col min="4540" max="4540" width="5.5703125" style="7" bestFit="1" customWidth="1"/>
    <col min="4541" max="4541" width="4.5703125" style="7" customWidth="1"/>
    <col min="4542" max="4542" width="5.7109375" style="7" customWidth="1"/>
    <col min="4543" max="4543" width="6.5703125" style="7" customWidth="1"/>
    <col min="4544" max="4544" width="1.140625" style="7" customWidth="1"/>
    <col min="4545" max="4545" width="18.28515625" style="7" customWidth="1"/>
    <col min="4546" max="4783" width="9.140625" style="7"/>
    <col min="4784" max="4784" width="4.5703125" style="7" customWidth="1"/>
    <col min="4785" max="4785" width="5.7109375" style="7" customWidth="1"/>
    <col min="4786" max="4786" width="7" style="7" customWidth="1"/>
    <col min="4787" max="4787" width="7.7109375" style="7" customWidth="1"/>
    <col min="4788" max="4788" width="5.7109375" style="7" customWidth="1"/>
    <col min="4789" max="4789" width="6" style="7" customWidth="1"/>
    <col min="4790" max="4790" width="5.42578125" style="7" customWidth="1"/>
    <col min="4791" max="4791" width="5.85546875" style="7" customWidth="1"/>
    <col min="4792" max="4792" width="5.140625" style="7" customWidth="1"/>
    <col min="4793" max="4793" width="4.5703125" style="7" customWidth="1"/>
    <col min="4794" max="4794" width="6.5703125" style="7" customWidth="1"/>
    <col min="4795" max="4795" width="5.28515625" style="7" customWidth="1"/>
    <col min="4796" max="4796" width="5.5703125" style="7" bestFit="1" customWidth="1"/>
    <col min="4797" max="4797" width="4.5703125" style="7" customWidth="1"/>
    <col min="4798" max="4798" width="5.7109375" style="7" customWidth="1"/>
    <col min="4799" max="4799" width="6.5703125" style="7" customWidth="1"/>
    <col min="4800" max="4800" width="1.140625" style="7" customWidth="1"/>
    <col min="4801" max="4801" width="18.28515625" style="7" customWidth="1"/>
    <col min="4802" max="5039" width="9.140625" style="7"/>
    <col min="5040" max="5040" width="4.5703125" style="7" customWidth="1"/>
    <col min="5041" max="5041" width="5.7109375" style="7" customWidth="1"/>
    <col min="5042" max="5042" width="7" style="7" customWidth="1"/>
    <col min="5043" max="5043" width="7.7109375" style="7" customWidth="1"/>
    <col min="5044" max="5044" width="5.7109375" style="7" customWidth="1"/>
    <col min="5045" max="5045" width="6" style="7" customWidth="1"/>
    <col min="5046" max="5046" width="5.42578125" style="7" customWidth="1"/>
    <col min="5047" max="5047" width="5.85546875" style="7" customWidth="1"/>
    <col min="5048" max="5048" width="5.140625" style="7" customWidth="1"/>
    <col min="5049" max="5049" width="4.5703125" style="7" customWidth="1"/>
    <col min="5050" max="5050" width="6.5703125" style="7" customWidth="1"/>
    <col min="5051" max="5051" width="5.28515625" style="7" customWidth="1"/>
    <col min="5052" max="5052" width="5.5703125" style="7" bestFit="1" customWidth="1"/>
    <col min="5053" max="5053" width="4.5703125" style="7" customWidth="1"/>
    <col min="5054" max="5054" width="5.7109375" style="7" customWidth="1"/>
    <col min="5055" max="5055" width="6.5703125" style="7" customWidth="1"/>
    <col min="5056" max="5056" width="1.140625" style="7" customWidth="1"/>
    <col min="5057" max="5057" width="18.28515625" style="7" customWidth="1"/>
    <col min="5058" max="5295" width="9.140625" style="7"/>
    <col min="5296" max="5296" width="4.5703125" style="7" customWidth="1"/>
    <col min="5297" max="5297" width="5.7109375" style="7" customWidth="1"/>
    <col min="5298" max="5298" width="7" style="7" customWidth="1"/>
    <col min="5299" max="5299" width="7.7109375" style="7" customWidth="1"/>
    <col min="5300" max="5300" width="5.7109375" style="7" customWidth="1"/>
    <col min="5301" max="5301" width="6" style="7" customWidth="1"/>
    <col min="5302" max="5302" width="5.42578125" style="7" customWidth="1"/>
    <col min="5303" max="5303" width="5.85546875" style="7" customWidth="1"/>
    <col min="5304" max="5304" width="5.140625" style="7" customWidth="1"/>
    <col min="5305" max="5305" width="4.5703125" style="7" customWidth="1"/>
    <col min="5306" max="5306" width="6.5703125" style="7" customWidth="1"/>
    <col min="5307" max="5307" width="5.28515625" style="7" customWidth="1"/>
    <col min="5308" max="5308" width="5.5703125" style="7" bestFit="1" customWidth="1"/>
    <col min="5309" max="5309" width="4.5703125" style="7" customWidth="1"/>
    <col min="5310" max="5310" width="5.7109375" style="7" customWidth="1"/>
    <col min="5311" max="5311" width="6.5703125" style="7" customWidth="1"/>
    <col min="5312" max="5312" width="1.140625" style="7" customWidth="1"/>
    <col min="5313" max="5313" width="18.28515625" style="7" customWidth="1"/>
    <col min="5314" max="5551" width="9.140625" style="7"/>
    <col min="5552" max="5552" width="4.5703125" style="7" customWidth="1"/>
    <col min="5553" max="5553" width="5.7109375" style="7" customWidth="1"/>
    <col min="5554" max="5554" width="7" style="7" customWidth="1"/>
    <col min="5555" max="5555" width="7.7109375" style="7" customWidth="1"/>
    <col min="5556" max="5556" width="5.7109375" style="7" customWidth="1"/>
    <col min="5557" max="5557" width="6" style="7" customWidth="1"/>
    <col min="5558" max="5558" width="5.42578125" style="7" customWidth="1"/>
    <col min="5559" max="5559" width="5.85546875" style="7" customWidth="1"/>
    <col min="5560" max="5560" width="5.140625" style="7" customWidth="1"/>
    <col min="5561" max="5561" width="4.5703125" style="7" customWidth="1"/>
    <col min="5562" max="5562" width="6.5703125" style="7" customWidth="1"/>
    <col min="5563" max="5563" width="5.28515625" style="7" customWidth="1"/>
    <col min="5564" max="5564" width="5.5703125" style="7" bestFit="1" customWidth="1"/>
    <col min="5565" max="5565" width="4.5703125" style="7" customWidth="1"/>
    <col min="5566" max="5566" width="5.7109375" style="7" customWidth="1"/>
    <col min="5567" max="5567" width="6.5703125" style="7" customWidth="1"/>
    <col min="5568" max="5568" width="1.140625" style="7" customWidth="1"/>
    <col min="5569" max="5569" width="18.28515625" style="7" customWidth="1"/>
    <col min="5570" max="5807" width="9.140625" style="7"/>
    <col min="5808" max="5808" width="4.5703125" style="7" customWidth="1"/>
    <col min="5809" max="5809" width="5.7109375" style="7" customWidth="1"/>
    <col min="5810" max="5810" width="7" style="7" customWidth="1"/>
    <col min="5811" max="5811" width="7.7109375" style="7" customWidth="1"/>
    <col min="5812" max="5812" width="5.7109375" style="7" customWidth="1"/>
    <col min="5813" max="5813" width="6" style="7" customWidth="1"/>
    <col min="5814" max="5814" width="5.42578125" style="7" customWidth="1"/>
    <col min="5815" max="5815" width="5.85546875" style="7" customWidth="1"/>
    <col min="5816" max="5816" width="5.140625" style="7" customWidth="1"/>
    <col min="5817" max="5817" width="4.5703125" style="7" customWidth="1"/>
    <col min="5818" max="5818" width="6.5703125" style="7" customWidth="1"/>
    <col min="5819" max="5819" width="5.28515625" style="7" customWidth="1"/>
    <col min="5820" max="5820" width="5.5703125" style="7" bestFit="1" customWidth="1"/>
    <col min="5821" max="5821" width="4.5703125" style="7" customWidth="1"/>
    <col min="5822" max="5822" width="5.7109375" style="7" customWidth="1"/>
    <col min="5823" max="5823" width="6.5703125" style="7" customWidth="1"/>
    <col min="5824" max="5824" width="1.140625" style="7" customWidth="1"/>
    <col min="5825" max="5825" width="18.28515625" style="7" customWidth="1"/>
    <col min="5826" max="6063" width="9.140625" style="7"/>
    <col min="6064" max="6064" width="4.5703125" style="7" customWidth="1"/>
    <col min="6065" max="6065" width="5.7109375" style="7" customWidth="1"/>
    <col min="6066" max="6066" width="7" style="7" customWidth="1"/>
    <col min="6067" max="6067" width="7.7109375" style="7" customWidth="1"/>
    <col min="6068" max="6068" width="5.7109375" style="7" customWidth="1"/>
    <col min="6069" max="6069" width="6" style="7" customWidth="1"/>
    <col min="6070" max="6070" width="5.42578125" style="7" customWidth="1"/>
    <col min="6071" max="6071" width="5.85546875" style="7" customWidth="1"/>
    <col min="6072" max="6072" width="5.140625" style="7" customWidth="1"/>
    <col min="6073" max="6073" width="4.5703125" style="7" customWidth="1"/>
    <col min="6074" max="6074" width="6.5703125" style="7" customWidth="1"/>
    <col min="6075" max="6075" width="5.28515625" style="7" customWidth="1"/>
    <col min="6076" max="6076" width="5.5703125" style="7" bestFit="1" customWidth="1"/>
    <col min="6077" max="6077" width="4.5703125" style="7" customWidth="1"/>
    <col min="6078" max="6078" width="5.7109375" style="7" customWidth="1"/>
    <col min="6079" max="6079" width="6.5703125" style="7" customWidth="1"/>
    <col min="6080" max="6080" width="1.140625" style="7" customWidth="1"/>
    <col min="6081" max="6081" width="18.28515625" style="7" customWidth="1"/>
    <col min="6082" max="6319" width="9.140625" style="7"/>
    <col min="6320" max="6320" width="4.5703125" style="7" customWidth="1"/>
    <col min="6321" max="6321" width="5.7109375" style="7" customWidth="1"/>
    <col min="6322" max="6322" width="7" style="7" customWidth="1"/>
    <col min="6323" max="6323" width="7.7109375" style="7" customWidth="1"/>
    <col min="6324" max="6324" width="5.7109375" style="7" customWidth="1"/>
    <col min="6325" max="6325" width="6" style="7" customWidth="1"/>
    <col min="6326" max="6326" width="5.42578125" style="7" customWidth="1"/>
    <col min="6327" max="6327" width="5.85546875" style="7" customWidth="1"/>
    <col min="6328" max="6328" width="5.140625" style="7" customWidth="1"/>
    <col min="6329" max="6329" width="4.5703125" style="7" customWidth="1"/>
    <col min="6330" max="6330" width="6.5703125" style="7" customWidth="1"/>
    <col min="6331" max="6331" width="5.28515625" style="7" customWidth="1"/>
    <col min="6332" max="6332" width="5.5703125" style="7" bestFit="1" customWidth="1"/>
    <col min="6333" max="6333" width="4.5703125" style="7" customWidth="1"/>
    <col min="6334" max="6334" width="5.7109375" style="7" customWidth="1"/>
    <col min="6335" max="6335" width="6.5703125" style="7" customWidth="1"/>
    <col min="6336" max="6336" width="1.140625" style="7" customWidth="1"/>
    <col min="6337" max="6337" width="18.28515625" style="7" customWidth="1"/>
    <col min="6338" max="6575" width="9.140625" style="7"/>
    <col min="6576" max="6576" width="4.5703125" style="7" customWidth="1"/>
    <col min="6577" max="6577" width="5.7109375" style="7" customWidth="1"/>
    <col min="6578" max="6578" width="7" style="7" customWidth="1"/>
    <col min="6579" max="6579" width="7.7109375" style="7" customWidth="1"/>
    <col min="6580" max="6580" width="5.7109375" style="7" customWidth="1"/>
    <col min="6581" max="6581" width="6" style="7" customWidth="1"/>
    <col min="6582" max="6582" width="5.42578125" style="7" customWidth="1"/>
    <col min="6583" max="6583" width="5.85546875" style="7" customWidth="1"/>
    <col min="6584" max="6584" width="5.140625" style="7" customWidth="1"/>
    <col min="6585" max="6585" width="4.5703125" style="7" customWidth="1"/>
    <col min="6586" max="6586" width="6.5703125" style="7" customWidth="1"/>
    <col min="6587" max="6587" width="5.28515625" style="7" customWidth="1"/>
    <col min="6588" max="6588" width="5.5703125" style="7" bestFit="1" customWidth="1"/>
    <col min="6589" max="6589" width="4.5703125" style="7" customWidth="1"/>
    <col min="6590" max="6590" width="5.7109375" style="7" customWidth="1"/>
    <col min="6591" max="6591" width="6.5703125" style="7" customWidth="1"/>
    <col min="6592" max="6592" width="1.140625" style="7" customWidth="1"/>
    <col min="6593" max="6593" width="18.28515625" style="7" customWidth="1"/>
    <col min="6594" max="6831" width="9.140625" style="7"/>
    <col min="6832" max="6832" width="4.5703125" style="7" customWidth="1"/>
    <col min="6833" max="6833" width="5.7109375" style="7" customWidth="1"/>
    <col min="6834" max="6834" width="7" style="7" customWidth="1"/>
    <col min="6835" max="6835" width="7.7109375" style="7" customWidth="1"/>
    <col min="6836" max="6836" width="5.7109375" style="7" customWidth="1"/>
    <col min="6837" max="6837" width="6" style="7" customWidth="1"/>
    <col min="6838" max="6838" width="5.42578125" style="7" customWidth="1"/>
    <col min="6839" max="6839" width="5.85546875" style="7" customWidth="1"/>
    <col min="6840" max="6840" width="5.140625" style="7" customWidth="1"/>
    <col min="6841" max="6841" width="4.5703125" style="7" customWidth="1"/>
    <col min="6842" max="6842" width="6.5703125" style="7" customWidth="1"/>
    <col min="6843" max="6843" width="5.28515625" style="7" customWidth="1"/>
    <col min="6844" max="6844" width="5.5703125" style="7" bestFit="1" customWidth="1"/>
    <col min="6845" max="6845" width="4.5703125" style="7" customWidth="1"/>
    <col min="6846" max="6846" width="5.7109375" style="7" customWidth="1"/>
    <col min="6847" max="6847" width="6.5703125" style="7" customWidth="1"/>
    <col min="6848" max="6848" width="1.140625" style="7" customWidth="1"/>
    <col min="6849" max="6849" width="18.28515625" style="7" customWidth="1"/>
    <col min="6850" max="7087" width="9.140625" style="7"/>
    <col min="7088" max="7088" width="4.5703125" style="7" customWidth="1"/>
    <col min="7089" max="7089" width="5.7109375" style="7" customWidth="1"/>
    <col min="7090" max="7090" width="7" style="7" customWidth="1"/>
    <col min="7091" max="7091" width="7.7109375" style="7" customWidth="1"/>
    <col min="7092" max="7092" width="5.7109375" style="7" customWidth="1"/>
    <col min="7093" max="7093" width="6" style="7" customWidth="1"/>
    <col min="7094" max="7094" width="5.42578125" style="7" customWidth="1"/>
    <col min="7095" max="7095" width="5.85546875" style="7" customWidth="1"/>
    <col min="7096" max="7096" width="5.140625" style="7" customWidth="1"/>
    <col min="7097" max="7097" width="4.5703125" style="7" customWidth="1"/>
    <col min="7098" max="7098" width="6.5703125" style="7" customWidth="1"/>
    <col min="7099" max="7099" width="5.28515625" style="7" customWidth="1"/>
    <col min="7100" max="7100" width="5.5703125" style="7" bestFit="1" customWidth="1"/>
    <col min="7101" max="7101" width="4.5703125" style="7" customWidth="1"/>
    <col min="7102" max="7102" width="5.7109375" style="7" customWidth="1"/>
    <col min="7103" max="7103" width="6.5703125" style="7" customWidth="1"/>
    <col min="7104" max="7104" width="1.140625" style="7" customWidth="1"/>
    <col min="7105" max="7105" width="18.28515625" style="7" customWidth="1"/>
    <col min="7106" max="7343" width="9.140625" style="7"/>
    <col min="7344" max="7344" width="4.5703125" style="7" customWidth="1"/>
    <col min="7345" max="7345" width="5.7109375" style="7" customWidth="1"/>
    <col min="7346" max="7346" width="7" style="7" customWidth="1"/>
    <col min="7347" max="7347" width="7.7109375" style="7" customWidth="1"/>
    <col min="7348" max="7348" width="5.7109375" style="7" customWidth="1"/>
    <col min="7349" max="7349" width="6" style="7" customWidth="1"/>
    <col min="7350" max="7350" width="5.42578125" style="7" customWidth="1"/>
    <col min="7351" max="7351" width="5.85546875" style="7" customWidth="1"/>
    <col min="7352" max="7352" width="5.140625" style="7" customWidth="1"/>
    <col min="7353" max="7353" width="4.5703125" style="7" customWidth="1"/>
    <col min="7354" max="7354" width="6.5703125" style="7" customWidth="1"/>
    <col min="7355" max="7355" width="5.28515625" style="7" customWidth="1"/>
    <col min="7356" max="7356" width="5.5703125" style="7" bestFit="1" customWidth="1"/>
    <col min="7357" max="7357" width="4.5703125" style="7" customWidth="1"/>
    <col min="7358" max="7358" width="5.7109375" style="7" customWidth="1"/>
    <col min="7359" max="7359" width="6.5703125" style="7" customWidth="1"/>
    <col min="7360" max="7360" width="1.140625" style="7" customWidth="1"/>
    <col min="7361" max="7361" width="18.28515625" style="7" customWidth="1"/>
    <col min="7362" max="7599" width="9.140625" style="7"/>
    <col min="7600" max="7600" width="4.5703125" style="7" customWidth="1"/>
    <col min="7601" max="7601" width="5.7109375" style="7" customWidth="1"/>
    <col min="7602" max="7602" width="7" style="7" customWidth="1"/>
    <col min="7603" max="7603" width="7.7109375" style="7" customWidth="1"/>
    <col min="7604" max="7604" width="5.7109375" style="7" customWidth="1"/>
    <col min="7605" max="7605" width="6" style="7" customWidth="1"/>
    <col min="7606" max="7606" width="5.42578125" style="7" customWidth="1"/>
    <col min="7607" max="7607" width="5.85546875" style="7" customWidth="1"/>
    <col min="7608" max="7608" width="5.140625" style="7" customWidth="1"/>
    <col min="7609" max="7609" width="4.5703125" style="7" customWidth="1"/>
    <col min="7610" max="7610" width="6.5703125" style="7" customWidth="1"/>
    <col min="7611" max="7611" width="5.28515625" style="7" customWidth="1"/>
    <col min="7612" max="7612" width="5.5703125" style="7" bestFit="1" customWidth="1"/>
    <col min="7613" max="7613" width="4.5703125" style="7" customWidth="1"/>
    <col min="7614" max="7614" width="5.7109375" style="7" customWidth="1"/>
    <col min="7615" max="7615" width="6.5703125" style="7" customWidth="1"/>
    <col min="7616" max="7616" width="1.140625" style="7" customWidth="1"/>
    <col min="7617" max="7617" width="18.28515625" style="7" customWidth="1"/>
    <col min="7618" max="7855" width="9.140625" style="7"/>
    <col min="7856" max="7856" width="4.5703125" style="7" customWidth="1"/>
    <col min="7857" max="7857" width="5.7109375" style="7" customWidth="1"/>
    <col min="7858" max="7858" width="7" style="7" customWidth="1"/>
    <col min="7859" max="7859" width="7.7109375" style="7" customWidth="1"/>
    <col min="7860" max="7860" width="5.7109375" style="7" customWidth="1"/>
    <col min="7861" max="7861" width="6" style="7" customWidth="1"/>
    <col min="7862" max="7862" width="5.42578125" style="7" customWidth="1"/>
    <col min="7863" max="7863" width="5.85546875" style="7" customWidth="1"/>
    <col min="7864" max="7864" width="5.140625" style="7" customWidth="1"/>
    <col min="7865" max="7865" width="4.5703125" style="7" customWidth="1"/>
    <col min="7866" max="7866" width="6.5703125" style="7" customWidth="1"/>
    <col min="7867" max="7867" width="5.28515625" style="7" customWidth="1"/>
    <col min="7868" max="7868" width="5.5703125" style="7" bestFit="1" customWidth="1"/>
    <col min="7869" max="7869" width="4.5703125" style="7" customWidth="1"/>
    <col min="7870" max="7870" width="5.7109375" style="7" customWidth="1"/>
    <col min="7871" max="7871" width="6.5703125" style="7" customWidth="1"/>
    <col min="7872" max="7872" width="1.140625" style="7" customWidth="1"/>
    <col min="7873" max="7873" width="18.28515625" style="7" customWidth="1"/>
    <col min="7874" max="8111" width="9.140625" style="7"/>
    <col min="8112" max="8112" width="4.5703125" style="7" customWidth="1"/>
    <col min="8113" max="8113" width="5.7109375" style="7" customWidth="1"/>
    <col min="8114" max="8114" width="7" style="7" customWidth="1"/>
    <col min="8115" max="8115" width="7.7109375" style="7" customWidth="1"/>
    <col min="8116" max="8116" width="5.7109375" style="7" customWidth="1"/>
    <col min="8117" max="8117" width="6" style="7" customWidth="1"/>
    <col min="8118" max="8118" width="5.42578125" style="7" customWidth="1"/>
    <col min="8119" max="8119" width="5.85546875" style="7" customWidth="1"/>
    <col min="8120" max="8120" width="5.140625" style="7" customWidth="1"/>
    <col min="8121" max="8121" width="4.5703125" style="7" customWidth="1"/>
    <col min="8122" max="8122" width="6.5703125" style="7" customWidth="1"/>
    <col min="8123" max="8123" width="5.28515625" style="7" customWidth="1"/>
    <col min="8124" max="8124" width="5.5703125" style="7" bestFit="1" customWidth="1"/>
    <col min="8125" max="8125" width="4.5703125" style="7" customWidth="1"/>
    <col min="8126" max="8126" width="5.7109375" style="7" customWidth="1"/>
    <col min="8127" max="8127" width="6.5703125" style="7" customWidth="1"/>
    <col min="8128" max="8128" width="1.140625" style="7" customWidth="1"/>
    <col min="8129" max="8129" width="18.28515625" style="7" customWidth="1"/>
    <col min="8130" max="8367" width="9.140625" style="7"/>
    <col min="8368" max="8368" width="4.5703125" style="7" customWidth="1"/>
    <col min="8369" max="8369" width="5.7109375" style="7" customWidth="1"/>
    <col min="8370" max="8370" width="7" style="7" customWidth="1"/>
    <col min="8371" max="8371" width="7.7109375" style="7" customWidth="1"/>
    <col min="8372" max="8372" width="5.7109375" style="7" customWidth="1"/>
    <col min="8373" max="8373" width="6" style="7" customWidth="1"/>
    <col min="8374" max="8374" width="5.42578125" style="7" customWidth="1"/>
    <col min="8375" max="8375" width="5.85546875" style="7" customWidth="1"/>
    <col min="8376" max="8376" width="5.140625" style="7" customWidth="1"/>
    <col min="8377" max="8377" width="4.5703125" style="7" customWidth="1"/>
    <col min="8378" max="8378" width="6.5703125" style="7" customWidth="1"/>
    <col min="8379" max="8379" width="5.28515625" style="7" customWidth="1"/>
    <col min="8380" max="8380" width="5.5703125" style="7" bestFit="1" customWidth="1"/>
    <col min="8381" max="8381" width="4.5703125" style="7" customWidth="1"/>
    <col min="8382" max="8382" width="5.7109375" style="7" customWidth="1"/>
    <col min="8383" max="8383" width="6.5703125" style="7" customWidth="1"/>
    <col min="8384" max="8384" width="1.140625" style="7" customWidth="1"/>
    <col min="8385" max="8385" width="18.28515625" style="7" customWidth="1"/>
    <col min="8386" max="8623" width="9.140625" style="7"/>
    <col min="8624" max="8624" width="4.5703125" style="7" customWidth="1"/>
    <col min="8625" max="8625" width="5.7109375" style="7" customWidth="1"/>
    <col min="8626" max="8626" width="7" style="7" customWidth="1"/>
    <col min="8627" max="8627" width="7.7109375" style="7" customWidth="1"/>
    <col min="8628" max="8628" width="5.7109375" style="7" customWidth="1"/>
    <col min="8629" max="8629" width="6" style="7" customWidth="1"/>
    <col min="8630" max="8630" width="5.42578125" style="7" customWidth="1"/>
    <col min="8631" max="8631" width="5.85546875" style="7" customWidth="1"/>
    <col min="8632" max="8632" width="5.140625" style="7" customWidth="1"/>
    <col min="8633" max="8633" width="4.5703125" style="7" customWidth="1"/>
    <col min="8634" max="8634" width="6.5703125" style="7" customWidth="1"/>
    <col min="8635" max="8635" width="5.28515625" style="7" customWidth="1"/>
    <col min="8636" max="8636" width="5.5703125" style="7" bestFit="1" customWidth="1"/>
    <col min="8637" max="8637" width="4.5703125" style="7" customWidth="1"/>
    <col min="8638" max="8638" width="5.7109375" style="7" customWidth="1"/>
    <col min="8639" max="8639" width="6.5703125" style="7" customWidth="1"/>
    <col min="8640" max="8640" width="1.140625" style="7" customWidth="1"/>
    <col min="8641" max="8641" width="18.28515625" style="7" customWidth="1"/>
    <col min="8642" max="8879" width="9.140625" style="7"/>
    <col min="8880" max="8880" width="4.5703125" style="7" customWidth="1"/>
    <col min="8881" max="8881" width="5.7109375" style="7" customWidth="1"/>
    <col min="8882" max="8882" width="7" style="7" customWidth="1"/>
    <col min="8883" max="8883" width="7.7109375" style="7" customWidth="1"/>
    <col min="8884" max="8884" width="5.7109375" style="7" customWidth="1"/>
    <col min="8885" max="8885" width="6" style="7" customWidth="1"/>
    <col min="8886" max="8886" width="5.42578125" style="7" customWidth="1"/>
    <col min="8887" max="8887" width="5.85546875" style="7" customWidth="1"/>
    <col min="8888" max="8888" width="5.140625" style="7" customWidth="1"/>
    <col min="8889" max="8889" width="4.5703125" style="7" customWidth="1"/>
    <col min="8890" max="8890" width="6.5703125" style="7" customWidth="1"/>
    <col min="8891" max="8891" width="5.28515625" style="7" customWidth="1"/>
    <col min="8892" max="8892" width="5.5703125" style="7" bestFit="1" customWidth="1"/>
    <col min="8893" max="8893" width="4.5703125" style="7" customWidth="1"/>
    <col min="8894" max="8894" width="5.7109375" style="7" customWidth="1"/>
    <col min="8895" max="8895" width="6.5703125" style="7" customWidth="1"/>
    <col min="8896" max="8896" width="1.140625" style="7" customWidth="1"/>
    <col min="8897" max="8897" width="18.28515625" style="7" customWidth="1"/>
    <col min="8898" max="9135" width="9.140625" style="7"/>
    <col min="9136" max="9136" width="4.5703125" style="7" customWidth="1"/>
    <col min="9137" max="9137" width="5.7109375" style="7" customWidth="1"/>
    <col min="9138" max="9138" width="7" style="7" customWidth="1"/>
    <col min="9139" max="9139" width="7.7109375" style="7" customWidth="1"/>
    <col min="9140" max="9140" width="5.7109375" style="7" customWidth="1"/>
    <col min="9141" max="9141" width="6" style="7" customWidth="1"/>
    <col min="9142" max="9142" width="5.42578125" style="7" customWidth="1"/>
    <col min="9143" max="9143" width="5.85546875" style="7" customWidth="1"/>
    <col min="9144" max="9144" width="5.140625" style="7" customWidth="1"/>
    <col min="9145" max="9145" width="4.5703125" style="7" customWidth="1"/>
    <col min="9146" max="9146" width="6.5703125" style="7" customWidth="1"/>
    <col min="9147" max="9147" width="5.28515625" style="7" customWidth="1"/>
    <col min="9148" max="9148" width="5.5703125" style="7" bestFit="1" customWidth="1"/>
    <col min="9149" max="9149" width="4.5703125" style="7" customWidth="1"/>
    <col min="9150" max="9150" width="5.7109375" style="7" customWidth="1"/>
    <col min="9151" max="9151" width="6.5703125" style="7" customWidth="1"/>
    <col min="9152" max="9152" width="1.140625" style="7" customWidth="1"/>
    <col min="9153" max="9153" width="18.28515625" style="7" customWidth="1"/>
    <col min="9154" max="9391" width="9.140625" style="7"/>
    <col min="9392" max="9392" width="4.5703125" style="7" customWidth="1"/>
    <col min="9393" max="9393" width="5.7109375" style="7" customWidth="1"/>
    <col min="9394" max="9394" width="7" style="7" customWidth="1"/>
    <col min="9395" max="9395" width="7.7109375" style="7" customWidth="1"/>
    <col min="9396" max="9396" width="5.7109375" style="7" customWidth="1"/>
    <col min="9397" max="9397" width="6" style="7" customWidth="1"/>
    <col min="9398" max="9398" width="5.42578125" style="7" customWidth="1"/>
    <col min="9399" max="9399" width="5.85546875" style="7" customWidth="1"/>
    <col min="9400" max="9400" width="5.140625" style="7" customWidth="1"/>
    <col min="9401" max="9401" width="4.5703125" style="7" customWidth="1"/>
    <col min="9402" max="9402" width="6.5703125" style="7" customWidth="1"/>
    <col min="9403" max="9403" width="5.28515625" style="7" customWidth="1"/>
    <col min="9404" max="9404" width="5.5703125" style="7" bestFit="1" customWidth="1"/>
    <col min="9405" max="9405" width="4.5703125" style="7" customWidth="1"/>
    <col min="9406" max="9406" width="5.7109375" style="7" customWidth="1"/>
    <col min="9407" max="9407" width="6.5703125" style="7" customWidth="1"/>
    <col min="9408" max="9408" width="1.140625" style="7" customWidth="1"/>
    <col min="9409" max="9409" width="18.28515625" style="7" customWidth="1"/>
    <col min="9410" max="9647" width="9.140625" style="7"/>
    <col min="9648" max="9648" width="4.5703125" style="7" customWidth="1"/>
    <col min="9649" max="9649" width="5.7109375" style="7" customWidth="1"/>
    <col min="9650" max="9650" width="7" style="7" customWidth="1"/>
    <col min="9651" max="9651" width="7.7109375" style="7" customWidth="1"/>
    <col min="9652" max="9652" width="5.7109375" style="7" customWidth="1"/>
    <col min="9653" max="9653" width="6" style="7" customWidth="1"/>
    <col min="9654" max="9654" width="5.42578125" style="7" customWidth="1"/>
    <col min="9655" max="9655" width="5.85546875" style="7" customWidth="1"/>
    <col min="9656" max="9656" width="5.140625" style="7" customWidth="1"/>
    <col min="9657" max="9657" width="4.5703125" style="7" customWidth="1"/>
    <col min="9658" max="9658" width="6.5703125" style="7" customWidth="1"/>
    <col min="9659" max="9659" width="5.28515625" style="7" customWidth="1"/>
    <col min="9660" max="9660" width="5.5703125" style="7" bestFit="1" customWidth="1"/>
    <col min="9661" max="9661" width="4.5703125" style="7" customWidth="1"/>
    <col min="9662" max="9662" width="5.7109375" style="7" customWidth="1"/>
    <col min="9663" max="9663" width="6.5703125" style="7" customWidth="1"/>
    <col min="9664" max="9664" width="1.140625" style="7" customWidth="1"/>
    <col min="9665" max="9665" width="18.28515625" style="7" customWidth="1"/>
    <col min="9666" max="9903" width="9.140625" style="7"/>
    <col min="9904" max="9904" width="4.5703125" style="7" customWidth="1"/>
    <col min="9905" max="9905" width="5.7109375" style="7" customWidth="1"/>
    <col min="9906" max="9906" width="7" style="7" customWidth="1"/>
    <col min="9907" max="9907" width="7.7109375" style="7" customWidth="1"/>
    <col min="9908" max="9908" width="5.7109375" style="7" customWidth="1"/>
    <col min="9909" max="9909" width="6" style="7" customWidth="1"/>
    <col min="9910" max="9910" width="5.42578125" style="7" customWidth="1"/>
    <col min="9911" max="9911" width="5.85546875" style="7" customWidth="1"/>
    <col min="9912" max="9912" width="5.140625" style="7" customWidth="1"/>
    <col min="9913" max="9913" width="4.5703125" style="7" customWidth="1"/>
    <col min="9914" max="9914" width="6.5703125" style="7" customWidth="1"/>
    <col min="9915" max="9915" width="5.28515625" style="7" customWidth="1"/>
    <col min="9916" max="9916" width="5.5703125" style="7" bestFit="1" customWidth="1"/>
    <col min="9917" max="9917" width="4.5703125" style="7" customWidth="1"/>
    <col min="9918" max="9918" width="5.7109375" style="7" customWidth="1"/>
    <col min="9919" max="9919" width="6.5703125" style="7" customWidth="1"/>
    <col min="9920" max="9920" width="1.140625" style="7" customWidth="1"/>
    <col min="9921" max="9921" width="18.28515625" style="7" customWidth="1"/>
    <col min="9922" max="10159" width="9.140625" style="7"/>
    <col min="10160" max="10160" width="4.5703125" style="7" customWidth="1"/>
    <col min="10161" max="10161" width="5.7109375" style="7" customWidth="1"/>
    <col min="10162" max="10162" width="7" style="7" customWidth="1"/>
    <col min="10163" max="10163" width="7.7109375" style="7" customWidth="1"/>
    <col min="10164" max="10164" width="5.7109375" style="7" customWidth="1"/>
    <col min="10165" max="10165" width="6" style="7" customWidth="1"/>
    <col min="10166" max="10166" width="5.42578125" style="7" customWidth="1"/>
    <col min="10167" max="10167" width="5.85546875" style="7" customWidth="1"/>
    <col min="10168" max="10168" width="5.140625" style="7" customWidth="1"/>
    <col min="10169" max="10169" width="4.5703125" style="7" customWidth="1"/>
    <col min="10170" max="10170" width="6.5703125" style="7" customWidth="1"/>
    <col min="10171" max="10171" width="5.28515625" style="7" customWidth="1"/>
    <col min="10172" max="10172" width="5.5703125" style="7" bestFit="1" customWidth="1"/>
    <col min="10173" max="10173" width="4.5703125" style="7" customWidth="1"/>
    <col min="10174" max="10174" width="5.7109375" style="7" customWidth="1"/>
    <col min="10175" max="10175" width="6.5703125" style="7" customWidth="1"/>
    <col min="10176" max="10176" width="1.140625" style="7" customWidth="1"/>
    <col min="10177" max="10177" width="18.28515625" style="7" customWidth="1"/>
    <col min="10178" max="10415" width="9.140625" style="7"/>
    <col min="10416" max="10416" width="4.5703125" style="7" customWidth="1"/>
    <col min="10417" max="10417" width="5.7109375" style="7" customWidth="1"/>
    <col min="10418" max="10418" width="7" style="7" customWidth="1"/>
    <col min="10419" max="10419" width="7.7109375" style="7" customWidth="1"/>
    <col min="10420" max="10420" width="5.7109375" style="7" customWidth="1"/>
    <col min="10421" max="10421" width="6" style="7" customWidth="1"/>
    <col min="10422" max="10422" width="5.42578125" style="7" customWidth="1"/>
    <col min="10423" max="10423" width="5.85546875" style="7" customWidth="1"/>
    <col min="10424" max="10424" width="5.140625" style="7" customWidth="1"/>
    <col min="10425" max="10425" width="4.5703125" style="7" customWidth="1"/>
    <col min="10426" max="10426" width="6.5703125" style="7" customWidth="1"/>
    <col min="10427" max="10427" width="5.28515625" style="7" customWidth="1"/>
    <col min="10428" max="10428" width="5.5703125" style="7" bestFit="1" customWidth="1"/>
    <col min="10429" max="10429" width="4.5703125" style="7" customWidth="1"/>
    <col min="10430" max="10430" width="5.7109375" style="7" customWidth="1"/>
    <col min="10431" max="10431" width="6.5703125" style="7" customWidth="1"/>
    <col min="10432" max="10432" width="1.140625" style="7" customWidth="1"/>
    <col min="10433" max="10433" width="18.28515625" style="7" customWidth="1"/>
    <col min="10434" max="10671" width="9.140625" style="7"/>
    <col min="10672" max="10672" width="4.5703125" style="7" customWidth="1"/>
    <col min="10673" max="10673" width="5.7109375" style="7" customWidth="1"/>
    <col min="10674" max="10674" width="7" style="7" customWidth="1"/>
    <col min="10675" max="10675" width="7.7109375" style="7" customWidth="1"/>
    <col min="10676" max="10676" width="5.7109375" style="7" customWidth="1"/>
    <col min="10677" max="10677" width="6" style="7" customWidth="1"/>
    <col min="10678" max="10678" width="5.42578125" style="7" customWidth="1"/>
    <col min="10679" max="10679" width="5.85546875" style="7" customWidth="1"/>
    <col min="10680" max="10680" width="5.140625" style="7" customWidth="1"/>
    <col min="10681" max="10681" width="4.5703125" style="7" customWidth="1"/>
    <col min="10682" max="10682" width="6.5703125" style="7" customWidth="1"/>
    <col min="10683" max="10683" width="5.28515625" style="7" customWidth="1"/>
    <col min="10684" max="10684" width="5.5703125" style="7" bestFit="1" customWidth="1"/>
    <col min="10685" max="10685" width="4.5703125" style="7" customWidth="1"/>
    <col min="10686" max="10686" width="5.7109375" style="7" customWidth="1"/>
    <col min="10687" max="10687" width="6.5703125" style="7" customWidth="1"/>
    <col min="10688" max="10688" width="1.140625" style="7" customWidth="1"/>
    <col min="10689" max="10689" width="18.28515625" style="7" customWidth="1"/>
    <col min="10690" max="10927" width="9.140625" style="7"/>
    <col min="10928" max="10928" width="4.5703125" style="7" customWidth="1"/>
    <col min="10929" max="10929" width="5.7109375" style="7" customWidth="1"/>
    <col min="10930" max="10930" width="7" style="7" customWidth="1"/>
    <col min="10931" max="10931" width="7.7109375" style="7" customWidth="1"/>
    <col min="10932" max="10932" width="5.7109375" style="7" customWidth="1"/>
    <col min="10933" max="10933" width="6" style="7" customWidth="1"/>
    <col min="10934" max="10934" width="5.42578125" style="7" customWidth="1"/>
    <col min="10935" max="10935" width="5.85546875" style="7" customWidth="1"/>
    <col min="10936" max="10936" width="5.140625" style="7" customWidth="1"/>
    <col min="10937" max="10937" width="4.5703125" style="7" customWidth="1"/>
    <col min="10938" max="10938" width="6.5703125" style="7" customWidth="1"/>
    <col min="10939" max="10939" width="5.28515625" style="7" customWidth="1"/>
    <col min="10940" max="10940" width="5.5703125" style="7" bestFit="1" customWidth="1"/>
    <col min="10941" max="10941" width="4.5703125" style="7" customWidth="1"/>
    <col min="10942" max="10942" width="5.7109375" style="7" customWidth="1"/>
    <col min="10943" max="10943" width="6.5703125" style="7" customWidth="1"/>
    <col min="10944" max="10944" width="1.140625" style="7" customWidth="1"/>
    <col min="10945" max="10945" width="18.28515625" style="7" customWidth="1"/>
    <col min="10946" max="11183" width="9.140625" style="7"/>
    <col min="11184" max="11184" width="4.5703125" style="7" customWidth="1"/>
    <col min="11185" max="11185" width="5.7109375" style="7" customWidth="1"/>
    <col min="11186" max="11186" width="7" style="7" customWidth="1"/>
    <col min="11187" max="11187" width="7.7109375" style="7" customWidth="1"/>
    <col min="11188" max="11188" width="5.7109375" style="7" customWidth="1"/>
    <col min="11189" max="11189" width="6" style="7" customWidth="1"/>
    <col min="11190" max="11190" width="5.42578125" style="7" customWidth="1"/>
    <col min="11191" max="11191" width="5.85546875" style="7" customWidth="1"/>
    <col min="11192" max="11192" width="5.140625" style="7" customWidth="1"/>
    <col min="11193" max="11193" width="4.5703125" style="7" customWidth="1"/>
    <col min="11194" max="11194" width="6.5703125" style="7" customWidth="1"/>
    <col min="11195" max="11195" width="5.28515625" style="7" customWidth="1"/>
    <col min="11196" max="11196" width="5.5703125" style="7" bestFit="1" customWidth="1"/>
    <col min="11197" max="11197" width="4.5703125" style="7" customWidth="1"/>
    <col min="11198" max="11198" width="5.7109375" style="7" customWidth="1"/>
    <col min="11199" max="11199" width="6.5703125" style="7" customWidth="1"/>
    <col min="11200" max="11200" width="1.140625" style="7" customWidth="1"/>
    <col min="11201" max="11201" width="18.28515625" style="7" customWidth="1"/>
    <col min="11202" max="11439" width="9.140625" style="7"/>
    <col min="11440" max="11440" width="4.5703125" style="7" customWidth="1"/>
    <col min="11441" max="11441" width="5.7109375" style="7" customWidth="1"/>
    <col min="11442" max="11442" width="7" style="7" customWidth="1"/>
    <col min="11443" max="11443" width="7.7109375" style="7" customWidth="1"/>
    <col min="11444" max="11444" width="5.7109375" style="7" customWidth="1"/>
    <col min="11445" max="11445" width="6" style="7" customWidth="1"/>
    <col min="11446" max="11446" width="5.42578125" style="7" customWidth="1"/>
    <col min="11447" max="11447" width="5.85546875" style="7" customWidth="1"/>
    <col min="11448" max="11448" width="5.140625" style="7" customWidth="1"/>
    <col min="11449" max="11449" width="4.5703125" style="7" customWidth="1"/>
    <col min="11450" max="11450" width="6.5703125" style="7" customWidth="1"/>
    <col min="11451" max="11451" width="5.28515625" style="7" customWidth="1"/>
    <col min="11452" max="11452" width="5.5703125" style="7" bestFit="1" customWidth="1"/>
    <col min="11453" max="11453" width="4.5703125" style="7" customWidth="1"/>
    <col min="11454" max="11454" width="5.7109375" style="7" customWidth="1"/>
    <col min="11455" max="11455" width="6.5703125" style="7" customWidth="1"/>
    <col min="11456" max="11456" width="1.140625" style="7" customWidth="1"/>
    <col min="11457" max="11457" width="18.28515625" style="7" customWidth="1"/>
    <col min="11458" max="11695" width="9.140625" style="7"/>
    <col min="11696" max="11696" width="4.5703125" style="7" customWidth="1"/>
    <col min="11697" max="11697" width="5.7109375" style="7" customWidth="1"/>
    <col min="11698" max="11698" width="7" style="7" customWidth="1"/>
    <col min="11699" max="11699" width="7.7109375" style="7" customWidth="1"/>
    <col min="11700" max="11700" width="5.7109375" style="7" customWidth="1"/>
    <col min="11701" max="11701" width="6" style="7" customWidth="1"/>
    <col min="11702" max="11702" width="5.42578125" style="7" customWidth="1"/>
    <col min="11703" max="11703" width="5.85546875" style="7" customWidth="1"/>
    <col min="11704" max="11704" width="5.140625" style="7" customWidth="1"/>
    <col min="11705" max="11705" width="4.5703125" style="7" customWidth="1"/>
    <col min="11706" max="11706" width="6.5703125" style="7" customWidth="1"/>
    <col min="11707" max="11707" width="5.28515625" style="7" customWidth="1"/>
    <col min="11708" max="11708" width="5.5703125" style="7" bestFit="1" customWidth="1"/>
    <col min="11709" max="11709" width="4.5703125" style="7" customWidth="1"/>
    <col min="11710" max="11710" width="5.7109375" style="7" customWidth="1"/>
    <col min="11711" max="11711" width="6.5703125" style="7" customWidth="1"/>
    <col min="11712" max="11712" width="1.140625" style="7" customWidth="1"/>
    <col min="11713" max="11713" width="18.28515625" style="7" customWidth="1"/>
    <col min="11714" max="11951" width="9.140625" style="7"/>
    <col min="11952" max="11952" width="4.5703125" style="7" customWidth="1"/>
    <col min="11953" max="11953" width="5.7109375" style="7" customWidth="1"/>
    <col min="11954" max="11954" width="7" style="7" customWidth="1"/>
    <col min="11955" max="11955" width="7.7109375" style="7" customWidth="1"/>
    <col min="11956" max="11956" width="5.7109375" style="7" customWidth="1"/>
    <col min="11957" max="11957" width="6" style="7" customWidth="1"/>
    <col min="11958" max="11958" width="5.42578125" style="7" customWidth="1"/>
    <col min="11959" max="11959" width="5.85546875" style="7" customWidth="1"/>
    <col min="11960" max="11960" width="5.140625" style="7" customWidth="1"/>
    <col min="11961" max="11961" width="4.5703125" style="7" customWidth="1"/>
    <col min="11962" max="11962" width="6.5703125" style="7" customWidth="1"/>
    <col min="11963" max="11963" width="5.28515625" style="7" customWidth="1"/>
    <col min="11964" max="11964" width="5.5703125" style="7" bestFit="1" customWidth="1"/>
    <col min="11965" max="11965" width="4.5703125" style="7" customWidth="1"/>
    <col min="11966" max="11966" width="5.7109375" style="7" customWidth="1"/>
    <col min="11967" max="11967" width="6.5703125" style="7" customWidth="1"/>
    <col min="11968" max="11968" width="1.140625" style="7" customWidth="1"/>
    <col min="11969" max="11969" width="18.28515625" style="7" customWidth="1"/>
    <col min="11970" max="12207" width="9.140625" style="7"/>
    <col min="12208" max="12208" width="4.5703125" style="7" customWidth="1"/>
    <col min="12209" max="12209" width="5.7109375" style="7" customWidth="1"/>
    <col min="12210" max="12210" width="7" style="7" customWidth="1"/>
    <col min="12211" max="12211" width="7.7109375" style="7" customWidth="1"/>
    <col min="12212" max="12212" width="5.7109375" style="7" customWidth="1"/>
    <col min="12213" max="12213" width="6" style="7" customWidth="1"/>
    <col min="12214" max="12214" width="5.42578125" style="7" customWidth="1"/>
    <col min="12215" max="12215" width="5.85546875" style="7" customWidth="1"/>
    <col min="12216" max="12216" width="5.140625" style="7" customWidth="1"/>
    <col min="12217" max="12217" width="4.5703125" style="7" customWidth="1"/>
    <col min="12218" max="12218" width="6.5703125" style="7" customWidth="1"/>
    <col min="12219" max="12219" width="5.28515625" style="7" customWidth="1"/>
    <col min="12220" max="12220" width="5.5703125" style="7" bestFit="1" customWidth="1"/>
    <col min="12221" max="12221" width="4.5703125" style="7" customWidth="1"/>
    <col min="12222" max="12222" width="5.7109375" style="7" customWidth="1"/>
    <col min="12223" max="12223" width="6.5703125" style="7" customWidth="1"/>
    <col min="12224" max="12224" width="1.140625" style="7" customWidth="1"/>
    <col min="12225" max="12225" width="18.28515625" style="7" customWidth="1"/>
    <col min="12226" max="12463" width="9.140625" style="7"/>
    <col min="12464" max="12464" width="4.5703125" style="7" customWidth="1"/>
    <col min="12465" max="12465" width="5.7109375" style="7" customWidth="1"/>
    <col min="12466" max="12466" width="7" style="7" customWidth="1"/>
    <col min="12467" max="12467" width="7.7109375" style="7" customWidth="1"/>
    <col min="12468" max="12468" width="5.7109375" style="7" customWidth="1"/>
    <col min="12469" max="12469" width="6" style="7" customWidth="1"/>
    <col min="12470" max="12470" width="5.42578125" style="7" customWidth="1"/>
    <col min="12471" max="12471" width="5.85546875" style="7" customWidth="1"/>
    <col min="12472" max="12472" width="5.140625" style="7" customWidth="1"/>
    <col min="12473" max="12473" width="4.5703125" style="7" customWidth="1"/>
    <col min="12474" max="12474" width="6.5703125" style="7" customWidth="1"/>
    <col min="12475" max="12475" width="5.28515625" style="7" customWidth="1"/>
    <col min="12476" max="12476" width="5.5703125" style="7" bestFit="1" customWidth="1"/>
    <col min="12477" max="12477" width="4.5703125" style="7" customWidth="1"/>
    <col min="12478" max="12478" width="5.7109375" style="7" customWidth="1"/>
    <col min="12479" max="12479" width="6.5703125" style="7" customWidth="1"/>
    <col min="12480" max="12480" width="1.140625" style="7" customWidth="1"/>
    <col min="12481" max="12481" width="18.28515625" style="7" customWidth="1"/>
    <col min="12482" max="12719" width="9.140625" style="7"/>
    <col min="12720" max="12720" width="4.5703125" style="7" customWidth="1"/>
    <col min="12721" max="12721" width="5.7109375" style="7" customWidth="1"/>
    <col min="12722" max="12722" width="7" style="7" customWidth="1"/>
    <col min="12723" max="12723" width="7.7109375" style="7" customWidth="1"/>
    <col min="12724" max="12724" width="5.7109375" style="7" customWidth="1"/>
    <col min="12725" max="12725" width="6" style="7" customWidth="1"/>
    <col min="12726" max="12726" width="5.42578125" style="7" customWidth="1"/>
    <col min="12727" max="12727" width="5.85546875" style="7" customWidth="1"/>
    <col min="12728" max="12728" width="5.140625" style="7" customWidth="1"/>
    <col min="12729" max="12729" width="4.5703125" style="7" customWidth="1"/>
    <col min="12730" max="12730" width="6.5703125" style="7" customWidth="1"/>
    <col min="12731" max="12731" width="5.28515625" style="7" customWidth="1"/>
    <col min="12732" max="12732" width="5.5703125" style="7" bestFit="1" customWidth="1"/>
    <col min="12733" max="12733" width="4.5703125" style="7" customWidth="1"/>
    <col min="12734" max="12734" width="5.7109375" style="7" customWidth="1"/>
    <col min="12735" max="12735" width="6.5703125" style="7" customWidth="1"/>
    <col min="12736" max="12736" width="1.140625" style="7" customWidth="1"/>
    <col min="12737" max="12737" width="18.28515625" style="7" customWidth="1"/>
    <col min="12738" max="12975" width="9.140625" style="7"/>
    <col min="12976" max="12976" width="4.5703125" style="7" customWidth="1"/>
    <col min="12977" max="12977" width="5.7109375" style="7" customWidth="1"/>
    <col min="12978" max="12978" width="7" style="7" customWidth="1"/>
    <col min="12979" max="12979" width="7.7109375" style="7" customWidth="1"/>
    <col min="12980" max="12980" width="5.7109375" style="7" customWidth="1"/>
    <col min="12981" max="12981" width="6" style="7" customWidth="1"/>
    <col min="12982" max="12982" width="5.42578125" style="7" customWidth="1"/>
    <col min="12983" max="12983" width="5.85546875" style="7" customWidth="1"/>
    <col min="12984" max="12984" width="5.140625" style="7" customWidth="1"/>
    <col min="12985" max="12985" width="4.5703125" style="7" customWidth="1"/>
    <col min="12986" max="12986" width="6.5703125" style="7" customWidth="1"/>
    <col min="12987" max="12987" width="5.28515625" style="7" customWidth="1"/>
    <col min="12988" max="12988" width="5.5703125" style="7" bestFit="1" customWidth="1"/>
    <col min="12989" max="12989" width="4.5703125" style="7" customWidth="1"/>
    <col min="12990" max="12990" width="5.7109375" style="7" customWidth="1"/>
    <col min="12991" max="12991" width="6.5703125" style="7" customWidth="1"/>
    <col min="12992" max="12992" width="1.140625" style="7" customWidth="1"/>
    <col min="12993" max="12993" width="18.28515625" style="7" customWidth="1"/>
    <col min="12994" max="13231" width="9.140625" style="7"/>
    <col min="13232" max="13232" width="4.5703125" style="7" customWidth="1"/>
    <col min="13233" max="13233" width="5.7109375" style="7" customWidth="1"/>
    <col min="13234" max="13234" width="7" style="7" customWidth="1"/>
    <col min="13235" max="13235" width="7.7109375" style="7" customWidth="1"/>
    <col min="13236" max="13236" width="5.7109375" style="7" customWidth="1"/>
    <col min="13237" max="13237" width="6" style="7" customWidth="1"/>
    <col min="13238" max="13238" width="5.42578125" style="7" customWidth="1"/>
    <col min="13239" max="13239" width="5.85546875" style="7" customWidth="1"/>
    <col min="13240" max="13240" width="5.140625" style="7" customWidth="1"/>
    <col min="13241" max="13241" width="4.5703125" style="7" customWidth="1"/>
    <col min="13242" max="13242" width="6.5703125" style="7" customWidth="1"/>
    <col min="13243" max="13243" width="5.28515625" style="7" customWidth="1"/>
    <col min="13244" max="13244" width="5.5703125" style="7" bestFit="1" customWidth="1"/>
    <col min="13245" max="13245" width="4.5703125" style="7" customWidth="1"/>
    <col min="13246" max="13246" width="5.7109375" style="7" customWidth="1"/>
    <col min="13247" max="13247" width="6.5703125" style="7" customWidth="1"/>
    <col min="13248" max="13248" width="1.140625" style="7" customWidth="1"/>
    <col min="13249" max="13249" width="18.28515625" style="7" customWidth="1"/>
    <col min="13250" max="13487" width="9.140625" style="7"/>
    <col min="13488" max="13488" width="4.5703125" style="7" customWidth="1"/>
    <col min="13489" max="13489" width="5.7109375" style="7" customWidth="1"/>
    <col min="13490" max="13490" width="7" style="7" customWidth="1"/>
    <col min="13491" max="13491" width="7.7109375" style="7" customWidth="1"/>
    <col min="13492" max="13492" width="5.7109375" style="7" customWidth="1"/>
    <col min="13493" max="13493" width="6" style="7" customWidth="1"/>
    <col min="13494" max="13494" width="5.42578125" style="7" customWidth="1"/>
    <col min="13495" max="13495" width="5.85546875" style="7" customWidth="1"/>
    <col min="13496" max="13496" width="5.140625" style="7" customWidth="1"/>
    <col min="13497" max="13497" width="4.5703125" style="7" customWidth="1"/>
    <col min="13498" max="13498" width="6.5703125" style="7" customWidth="1"/>
    <col min="13499" max="13499" width="5.28515625" style="7" customWidth="1"/>
    <col min="13500" max="13500" width="5.5703125" style="7" bestFit="1" customWidth="1"/>
    <col min="13501" max="13501" width="4.5703125" style="7" customWidth="1"/>
    <col min="13502" max="13502" width="5.7109375" style="7" customWidth="1"/>
    <col min="13503" max="13503" width="6.5703125" style="7" customWidth="1"/>
    <col min="13504" max="13504" width="1.140625" style="7" customWidth="1"/>
    <col min="13505" max="13505" width="18.28515625" style="7" customWidth="1"/>
    <col min="13506" max="13743" width="9.140625" style="7"/>
    <col min="13744" max="13744" width="4.5703125" style="7" customWidth="1"/>
    <col min="13745" max="13745" width="5.7109375" style="7" customWidth="1"/>
    <col min="13746" max="13746" width="7" style="7" customWidth="1"/>
    <col min="13747" max="13747" width="7.7109375" style="7" customWidth="1"/>
    <col min="13748" max="13748" width="5.7109375" style="7" customWidth="1"/>
    <col min="13749" max="13749" width="6" style="7" customWidth="1"/>
    <col min="13750" max="13750" width="5.42578125" style="7" customWidth="1"/>
    <col min="13751" max="13751" width="5.85546875" style="7" customWidth="1"/>
    <col min="13752" max="13752" width="5.140625" style="7" customWidth="1"/>
    <col min="13753" max="13753" width="4.5703125" style="7" customWidth="1"/>
    <col min="13754" max="13754" width="6.5703125" style="7" customWidth="1"/>
    <col min="13755" max="13755" width="5.28515625" style="7" customWidth="1"/>
    <col min="13756" max="13756" width="5.5703125" style="7" bestFit="1" customWidth="1"/>
    <col min="13757" max="13757" width="4.5703125" style="7" customWidth="1"/>
    <col min="13758" max="13758" width="5.7109375" style="7" customWidth="1"/>
    <col min="13759" max="13759" width="6.5703125" style="7" customWidth="1"/>
    <col min="13760" max="13760" width="1.140625" style="7" customWidth="1"/>
    <col min="13761" max="13761" width="18.28515625" style="7" customWidth="1"/>
    <col min="13762" max="13999" width="9.140625" style="7"/>
    <col min="14000" max="14000" width="4.5703125" style="7" customWidth="1"/>
    <col min="14001" max="14001" width="5.7109375" style="7" customWidth="1"/>
    <col min="14002" max="14002" width="7" style="7" customWidth="1"/>
    <col min="14003" max="14003" width="7.7109375" style="7" customWidth="1"/>
    <col min="14004" max="14004" width="5.7109375" style="7" customWidth="1"/>
    <col min="14005" max="14005" width="6" style="7" customWidth="1"/>
    <col min="14006" max="14006" width="5.42578125" style="7" customWidth="1"/>
    <col min="14007" max="14007" width="5.85546875" style="7" customWidth="1"/>
    <col min="14008" max="14008" width="5.140625" style="7" customWidth="1"/>
    <col min="14009" max="14009" width="4.5703125" style="7" customWidth="1"/>
    <col min="14010" max="14010" width="6.5703125" style="7" customWidth="1"/>
    <col min="14011" max="14011" width="5.28515625" style="7" customWidth="1"/>
    <col min="14012" max="14012" width="5.5703125" style="7" bestFit="1" customWidth="1"/>
    <col min="14013" max="14013" width="4.5703125" style="7" customWidth="1"/>
    <col min="14014" max="14014" width="5.7109375" style="7" customWidth="1"/>
    <col min="14015" max="14015" width="6.5703125" style="7" customWidth="1"/>
    <col min="14016" max="14016" width="1.140625" style="7" customWidth="1"/>
    <col min="14017" max="14017" width="18.28515625" style="7" customWidth="1"/>
    <col min="14018" max="14255" width="9.140625" style="7"/>
    <col min="14256" max="14256" width="4.5703125" style="7" customWidth="1"/>
    <col min="14257" max="14257" width="5.7109375" style="7" customWidth="1"/>
    <col min="14258" max="14258" width="7" style="7" customWidth="1"/>
    <col min="14259" max="14259" width="7.7109375" style="7" customWidth="1"/>
    <col min="14260" max="14260" width="5.7109375" style="7" customWidth="1"/>
    <col min="14261" max="14261" width="6" style="7" customWidth="1"/>
    <col min="14262" max="14262" width="5.42578125" style="7" customWidth="1"/>
    <col min="14263" max="14263" width="5.85546875" style="7" customWidth="1"/>
    <col min="14264" max="14264" width="5.140625" style="7" customWidth="1"/>
    <col min="14265" max="14265" width="4.5703125" style="7" customWidth="1"/>
    <col min="14266" max="14266" width="6.5703125" style="7" customWidth="1"/>
    <col min="14267" max="14267" width="5.28515625" style="7" customWidth="1"/>
    <col min="14268" max="14268" width="5.5703125" style="7" bestFit="1" customWidth="1"/>
    <col min="14269" max="14269" width="4.5703125" style="7" customWidth="1"/>
    <col min="14270" max="14270" width="5.7109375" style="7" customWidth="1"/>
    <col min="14271" max="14271" width="6.5703125" style="7" customWidth="1"/>
    <col min="14272" max="14272" width="1.140625" style="7" customWidth="1"/>
    <col min="14273" max="14273" width="18.28515625" style="7" customWidth="1"/>
    <col min="14274" max="14511" width="9.140625" style="7"/>
    <col min="14512" max="14512" width="4.5703125" style="7" customWidth="1"/>
    <col min="14513" max="14513" width="5.7109375" style="7" customWidth="1"/>
    <col min="14514" max="14514" width="7" style="7" customWidth="1"/>
    <col min="14515" max="14515" width="7.7109375" style="7" customWidth="1"/>
    <col min="14516" max="14516" width="5.7109375" style="7" customWidth="1"/>
    <col min="14517" max="14517" width="6" style="7" customWidth="1"/>
    <col min="14518" max="14518" width="5.42578125" style="7" customWidth="1"/>
    <col min="14519" max="14519" width="5.85546875" style="7" customWidth="1"/>
    <col min="14520" max="14520" width="5.140625" style="7" customWidth="1"/>
    <col min="14521" max="14521" width="4.5703125" style="7" customWidth="1"/>
    <col min="14522" max="14522" width="6.5703125" style="7" customWidth="1"/>
    <col min="14523" max="14523" width="5.28515625" style="7" customWidth="1"/>
    <col min="14524" max="14524" width="5.5703125" style="7" bestFit="1" customWidth="1"/>
    <col min="14525" max="14525" width="4.5703125" style="7" customWidth="1"/>
    <col min="14526" max="14526" width="5.7109375" style="7" customWidth="1"/>
    <col min="14527" max="14527" width="6.5703125" style="7" customWidth="1"/>
    <col min="14528" max="14528" width="1.140625" style="7" customWidth="1"/>
    <col min="14529" max="14529" width="18.28515625" style="7" customWidth="1"/>
    <col min="14530" max="14767" width="9.140625" style="7"/>
    <col min="14768" max="14768" width="4.5703125" style="7" customWidth="1"/>
    <col min="14769" max="14769" width="5.7109375" style="7" customWidth="1"/>
    <col min="14770" max="14770" width="7" style="7" customWidth="1"/>
    <col min="14771" max="14771" width="7.7109375" style="7" customWidth="1"/>
    <col min="14772" max="14772" width="5.7109375" style="7" customWidth="1"/>
    <col min="14773" max="14773" width="6" style="7" customWidth="1"/>
    <col min="14774" max="14774" width="5.42578125" style="7" customWidth="1"/>
    <col min="14775" max="14775" width="5.85546875" style="7" customWidth="1"/>
    <col min="14776" max="14776" width="5.140625" style="7" customWidth="1"/>
    <col min="14777" max="14777" width="4.5703125" style="7" customWidth="1"/>
    <col min="14778" max="14778" width="6.5703125" style="7" customWidth="1"/>
    <col min="14779" max="14779" width="5.28515625" style="7" customWidth="1"/>
    <col min="14780" max="14780" width="5.5703125" style="7" bestFit="1" customWidth="1"/>
    <col min="14781" max="14781" width="4.5703125" style="7" customWidth="1"/>
    <col min="14782" max="14782" width="5.7109375" style="7" customWidth="1"/>
    <col min="14783" max="14783" width="6.5703125" style="7" customWidth="1"/>
    <col min="14784" max="14784" width="1.140625" style="7" customWidth="1"/>
    <col min="14785" max="14785" width="18.28515625" style="7" customWidth="1"/>
    <col min="14786" max="15023" width="9.140625" style="7"/>
    <col min="15024" max="15024" width="4.5703125" style="7" customWidth="1"/>
    <col min="15025" max="15025" width="5.7109375" style="7" customWidth="1"/>
    <col min="15026" max="15026" width="7" style="7" customWidth="1"/>
    <col min="15027" max="15027" width="7.7109375" style="7" customWidth="1"/>
    <col min="15028" max="15028" width="5.7109375" style="7" customWidth="1"/>
    <col min="15029" max="15029" width="6" style="7" customWidth="1"/>
    <col min="15030" max="15030" width="5.42578125" style="7" customWidth="1"/>
    <col min="15031" max="15031" width="5.85546875" style="7" customWidth="1"/>
    <col min="15032" max="15032" width="5.140625" style="7" customWidth="1"/>
    <col min="15033" max="15033" width="4.5703125" style="7" customWidth="1"/>
    <col min="15034" max="15034" width="6.5703125" style="7" customWidth="1"/>
    <col min="15035" max="15035" width="5.28515625" style="7" customWidth="1"/>
    <col min="15036" max="15036" width="5.5703125" style="7" bestFit="1" customWidth="1"/>
    <col min="15037" max="15037" width="4.5703125" style="7" customWidth="1"/>
    <col min="15038" max="15038" width="5.7109375" style="7" customWidth="1"/>
    <col min="15039" max="15039" width="6.5703125" style="7" customWidth="1"/>
    <col min="15040" max="15040" width="1.140625" style="7" customWidth="1"/>
    <col min="15041" max="15041" width="18.28515625" style="7" customWidth="1"/>
    <col min="15042" max="15279" width="9.140625" style="7"/>
    <col min="15280" max="15280" width="4.5703125" style="7" customWidth="1"/>
    <col min="15281" max="15281" width="5.7109375" style="7" customWidth="1"/>
    <col min="15282" max="15282" width="7" style="7" customWidth="1"/>
    <col min="15283" max="15283" width="7.7109375" style="7" customWidth="1"/>
    <col min="15284" max="15284" width="5.7109375" style="7" customWidth="1"/>
    <col min="15285" max="15285" width="6" style="7" customWidth="1"/>
    <col min="15286" max="15286" width="5.42578125" style="7" customWidth="1"/>
    <col min="15287" max="15287" width="5.85546875" style="7" customWidth="1"/>
    <col min="15288" max="15288" width="5.140625" style="7" customWidth="1"/>
    <col min="15289" max="15289" width="4.5703125" style="7" customWidth="1"/>
    <col min="15290" max="15290" width="6.5703125" style="7" customWidth="1"/>
    <col min="15291" max="15291" width="5.28515625" style="7" customWidth="1"/>
    <col min="15292" max="15292" width="5.5703125" style="7" bestFit="1" customWidth="1"/>
    <col min="15293" max="15293" width="4.5703125" style="7" customWidth="1"/>
    <col min="15294" max="15294" width="5.7109375" style="7" customWidth="1"/>
    <col min="15295" max="15295" width="6.5703125" style="7" customWidth="1"/>
    <col min="15296" max="15296" width="1.140625" style="7" customWidth="1"/>
    <col min="15297" max="15297" width="18.28515625" style="7" customWidth="1"/>
    <col min="15298" max="15535" width="9.140625" style="7"/>
    <col min="15536" max="15536" width="4.5703125" style="7" customWidth="1"/>
    <col min="15537" max="15537" width="5.7109375" style="7" customWidth="1"/>
    <col min="15538" max="15538" width="7" style="7" customWidth="1"/>
    <col min="15539" max="15539" width="7.7109375" style="7" customWidth="1"/>
    <col min="15540" max="15540" width="5.7109375" style="7" customWidth="1"/>
    <col min="15541" max="15541" width="6" style="7" customWidth="1"/>
    <col min="15542" max="15542" width="5.42578125" style="7" customWidth="1"/>
    <col min="15543" max="15543" width="5.85546875" style="7" customWidth="1"/>
    <col min="15544" max="15544" width="5.140625" style="7" customWidth="1"/>
    <col min="15545" max="15545" width="4.5703125" style="7" customWidth="1"/>
    <col min="15546" max="15546" width="6.5703125" style="7" customWidth="1"/>
    <col min="15547" max="15547" width="5.28515625" style="7" customWidth="1"/>
    <col min="15548" max="15548" width="5.5703125" style="7" bestFit="1" customWidth="1"/>
    <col min="15549" max="15549" width="4.5703125" style="7" customWidth="1"/>
    <col min="15550" max="15550" width="5.7109375" style="7" customWidth="1"/>
    <col min="15551" max="15551" width="6.5703125" style="7" customWidth="1"/>
    <col min="15552" max="15552" width="1.140625" style="7" customWidth="1"/>
    <col min="15553" max="15553" width="18.28515625" style="7" customWidth="1"/>
    <col min="15554" max="15791" width="9.140625" style="7"/>
    <col min="15792" max="15792" width="4.5703125" style="7" customWidth="1"/>
    <col min="15793" max="15793" width="5.7109375" style="7" customWidth="1"/>
    <col min="15794" max="15794" width="7" style="7" customWidth="1"/>
    <col min="15795" max="15795" width="7.7109375" style="7" customWidth="1"/>
    <col min="15796" max="15796" width="5.7109375" style="7" customWidth="1"/>
    <col min="15797" max="15797" width="6" style="7" customWidth="1"/>
    <col min="15798" max="15798" width="5.42578125" style="7" customWidth="1"/>
    <col min="15799" max="15799" width="5.85546875" style="7" customWidth="1"/>
    <col min="15800" max="15800" width="5.140625" style="7" customWidth="1"/>
    <col min="15801" max="15801" width="4.5703125" style="7" customWidth="1"/>
    <col min="15802" max="15802" width="6.5703125" style="7" customWidth="1"/>
    <col min="15803" max="15803" width="5.28515625" style="7" customWidth="1"/>
    <col min="15804" max="15804" width="5.5703125" style="7" bestFit="1" customWidth="1"/>
    <col min="15805" max="15805" width="4.5703125" style="7" customWidth="1"/>
    <col min="15806" max="15806" width="5.7109375" style="7" customWidth="1"/>
    <col min="15807" max="15807" width="6.5703125" style="7" customWidth="1"/>
    <col min="15808" max="15808" width="1.140625" style="7" customWidth="1"/>
    <col min="15809" max="15809" width="18.28515625" style="7" customWidth="1"/>
    <col min="15810" max="16047" width="9.140625" style="7"/>
    <col min="16048" max="16048" width="4.5703125" style="7" customWidth="1"/>
    <col min="16049" max="16049" width="5.7109375" style="7" customWidth="1"/>
    <col min="16050" max="16050" width="7" style="7" customWidth="1"/>
    <col min="16051" max="16051" width="7.7109375" style="7" customWidth="1"/>
    <col min="16052" max="16052" width="5.7109375" style="7" customWidth="1"/>
    <col min="16053" max="16053" width="6" style="7" customWidth="1"/>
    <col min="16054" max="16054" width="5.42578125" style="7" customWidth="1"/>
    <col min="16055" max="16055" width="5.85546875" style="7" customWidth="1"/>
    <col min="16056" max="16056" width="5.140625" style="7" customWidth="1"/>
    <col min="16057" max="16057" width="4.5703125" style="7" customWidth="1"/>
    <col min="16058" max="16058" width="6.5703125" style="7" customWidth="1"/>
    <col min="16059" max="16059" width="5.28515625" style="7" customWidth="1"/>
    <col min="16060" max="16060" width="5.5703125" style="7" bestFit="1" customWidth="1"/>
    <col min="16061" max="16061" width="4.5703125" style="7" customWidth="1"/>
    <col min="16062" max="16062" width="5.7109375" style="7" customWidth="1"/>
    <col min="16063" max="16063" width="6.5703125" style="7" customWidth="1"/>
    <col min="16064" max="16064" width="1.140625" style="7" customWidth="1"/>
    <col min="16065" max="16065" width="18.28515625" style="7" customWidth="1"/>
    <col min="16066" max="16384" width="9.140625" style="7"/>
  </cols>
  <sheetData>
    <row r="1" spans="1:22" ht="4.5" customHeight="1">
      <c r="B1" s="2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  <c r="R1" s="4"/>
      <c r="S1" s="6"/>
      <c r="T1" s="4"/>
      <c r="U1" s="3"/>
      <c r="V1" s="3"/>
    </row>
    <row r="2" spans="1:22" ht="62.25" customHeight="1">
      <c r="A2" s="7"/>
      <c r="B2" s="8"/>
      <c r="C2" s="68" t="s">
        <v>131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70"/>
      <c r="V2" s="9"/>
    </row>
    <row r="3" spans="1:22" ht="25.9" customHeight="1">
      <c r="B3" s="8"/>
      <c r="C3" s="71" t="s">
        <v>0</v>
      </c>
      <c r="D3" s="72"/>
      <c r="E3" s="71" t="s">
        <v>1</v>
      </c>
      <c r="F3" s="73"/>
      <c r="G3" s="73"/>
      <c r="H3" s="73"/>
      <c r="I3" s="73"/>
      <c r="J3" s="73"/>
      <c r="K3" s="73"/>
      <c r="L3" s="73"/>
      <c r="M3" s="73"/>
      <c r="N3" s="72"/>
      <c r="O3" s="71" t="s">
        <v>2</v>
      </c>
      <c r="P3" s="72"/>
      <c r="Q3" s="10" t="s">
        <v>3</v>
      </c>
      <c r="R3" s="74" t="s">
        <v>4</v>
      </c>
      <c r="S3" s="75"/>
      <c r="T3" s="71" t="s">
        <v>5</v>
      </c>
      <c r="U3" s="72"/>
      <c r="V3" s="11"/>
    </row>
    <row r="4" spans="1:22" ht="15.75" customHeight="1">
      <c r="A4" s="12"/>
      <c r="B4" s="8"/>
      <c r="C4" s="58"/>
      <c r="D4" s="59"/>
      <c r="E4" s="60" t="s">
        <v>6</v>
      </c>
      <c r="F4" s="61"/>
      <c r="G4" s="61"/>
      <c r="H4" s="61"/>
      <c r="I4" s="61"/>
      <c r="J4" s="61"/>
      <c r="K4" s="61"/>
      <c r="L4" s="61"/>
      <c r="M4" s="61"/>
      <c r="N4" s="62"/>
      <c r="O4" s="63"/>
      <c r="P4" s="62"/>
      <c r="Q4" s="45"/>
      <c r="R4" s="64"/>
      <c r="S4" s="65"/>
      <c r="T4" s="66">
        <f>SUM(T5)</f>
        <v>1093784.33</v>
      </c>
      <c r="U4" s="67"/>
      <c r="V4" s="13"/>
    </row>
    <row r="5" spans="1:22" ht="15.75" customHeight="1">
      <c r="A5" s="12"/>
      <c r="B5" s="8"/>
      <c r="C5" s="76"/>
      <c r="D5" s="77"/>
      <c r="E5" s="78" t="s">
        <v>6</v>
      </c>
      <c r="F5" s="79"/>
      <c r="G5" s="79"/>
      <c r="H5" s="79"/>
      <c r="I5" s="79"/>
      <c r="J5" s="79"/>
      <c r="K5" s="79"/>
      <c r="L5" s="79"/>
      <c r="M5" s="79"/>
      <c r="N5" s="80"/>
      <c r="O5" s="81" t="s">
        <v>8</v>
      </c>
      <c r="P5" s="80"/>
      <c r="Q5" s="29">
        <v>1093784.33</v>
      </c>
      <c r="R5" s="82">
        <v>1</v>
      </c>
      <c r="S5" s="83"/>
      <c r="T5" s="84">
        <f>ROUND(Q5*R5,2)</f>
        <v>1093784.33</v>
      </c>
      <c r="U5" s="85"/>
      <c r="V5" s="13"/>
    </row>
    <row r="6" spans="1:22" ht="15.75" customHeight="1">
      <c r="A6" s="12"/>
      <c r="B6" s="8"/>
      <c r="C6" s="48"/>
      <c r="D6" s="49"/>
      <c r="E6" s="50" t="s">
        <v>7</v>
      </c>
      <c r="F6" s="51"/>
      <c r="G6" s="51"/>
      <c r="H6" s="51"/>
      <c r="I6" s="51"/>
      <c r="J6" s="51"/>
      <c r="K6" s="51"/>
      <c r="L6" s="51"/>
      <c r="M6" s="51"/>
      <c r="N6" s="52"/>
      <c r="O6" s="53"/>
      <c r="P6" s="52"/>
      <c r="Q6" s="46"/>
      <c r="R6" s="54"/>
      <c r="S6" s="55"/>
      <c r="T6" s="56">
        <f>SUM(T7:U8)</f>
        <v>134213.10999999999</v>
      </c>
      <c r="U6" s="57"/>
      <c r="V6" s="13"/>
    </row>
    <row r="7" spans="1:22" ht="21.75" customHeight="1">
      <c r="A7" s="12"/>
      <c r="B7" s="8"/>
      <c r="C7" s="86" t="s">
        <v>9</v>
      </c>
      <c r="D7" s="87"/>
      <c r="E7" s="88" t="s">
        <v>11</v>
      </c>
      <c r="F7" s="89"/>
      <c r="G7" s="89"/>
      <c r="H7" s="89"/>
      <c r="I7" s="89"/>
      <c r="J7" s="89"/>
      <c r="K7" s="89"/>
      <c r="L7" s="89"/>
      <c r="M7" s="89"/>
      <c r="N7" s="90"/>
      <c r="O7" s="91" t="s">
        <v>12</v>
      </c>
      <c r="P7" s="90"/>
      <c r="Q7" s="30">
        <v>103412.59</v>
      </c>
      <c r="R7" s="92">
        <v>1</v>
      </c>
      <c r="S7" s="93"/>
      <c r="T7" s="84">
        <f>ROUND(Q7*R7,2)</f>
        <v>103412.59</v>
      </c>
      <c r="U7" s="85"/>
      <c r="V7" s="13"/>
    </row>
    <row r="8" spans="1:22" ht="24" customHeight="1">
      <c r="B8" s="8"/>
      <c r="C8" s="94" t="s">
        <v>10</v>
      </c>
      <c r="D8" s="95"/>
      <c r="E8" s="96" t="s">
        <v>14</v>
      </c>
      <c r="F8" s="97"/>
      <c r="G8" s="97"/>
      <c r="H8" s="97"/>
      <c r="I8" s="97"/>
      <c r="J8" s="97"/>
      <c r="K8" s="97"/>
      <c r="L8" s="97"/>
      <c r="M8" s="97"/>
      <c r="N8" s="98"/>
      <c r="O8" s="99" t="s">
        <v>15</v>
      </c>
      <c r="P8" s="98"/>
      <c r="Q8" s="29">
        <v>855.57</v>
      </c>
      <c r="R8" s="82">
        <v>36</v>
      </c>
      <c r="S8" s="83"/>
      <c r="T8" s="84">
        <f t="shared" ref="T8" si="0">ROUND(Q8*R8,2)</f>
        <v>30800.52</v>
      </c>
      <c r="U8" s="85"/>
      <c r="V8" s="13"/>
    </row>
    <row r="9" spans="1:22" ht="38.25" customHeight="1">
      <c r="B9" s="8"/>
      <c r="C9" s="100"/>
      <c r="D9" s="101"/>
      <c r="E9" s="50" t="s">
        <v>13</v>
      </c>
      <c r="F9" s="51"/>
      <c r="G9" s="51"/>
      <c r="H9" s="51"/>
      <c r="I9" s="51"/>
      <c r="J9" s="51"/>
      <c r="K9" s="51"/>
      <c r="L9" s="51"/>
      <c r="M9" s="51"/>
      <c r="N9" s="52"/>
      <c r="O9" s="53"/>
      <c r="P9" s="52"/>
      <c r="Q9" s="46"/>
      <c r="R9" s="54"/>
      <c r="S9" s="55"/>
      <c r="T9" s="56">
        <f>SUM(T10:U19)</f>
        <v>118363.32</v>
      </c>
      <c r="U9" s="57"/>
      <c r="V9" s="13"/>
    </row>
    <row r="10" spans="1:22" ht="24.75" customHeight="1">
      <c r="B10" s="8"/>
      <c r="C10" s="94">
        <v>5213383</v>
      </c>
      <c r="D10" s="95"/>
      <c r="E10" s="96" t="s">
        <v>16</v>
      </c>
      <c r="F10" s="97"/>
      <c r="G10" s="97"/>
      <c r="H10" s="97"/>
      <c r="I10" s="97"/>
      <c r="J10" s="97"/>
      <c r="K10" s="97"/>
      <c r="L10" s="97"/>
      <c r="M10" s="97"/>
      <c r="N10" s="98"/>
      <c r="O10" s="99" t="s">
        <v>17</v>
      </c>
      <c r="P10" s="98"/>
      <c r="Q10" s="29">
        <v>1.05</v>
      </c>
      <c r="R10" s="82">
        <v>2112</v>
      </c>
      <c r="S10" s="83"/>
      <c r="T10" s="84">
        <f t="shared" ref="T10:T19" si="1">ROUND(Q10*R10,2)</f>
        <v>2217.6</v>
      </c>
      <c r="U10" s="85"/>
      <c r="V10" s="13"/>
    </row>
    <row r="11" spans="1:22" ht="29.25" customHeight="1">
      <c r="B11" s="8"/>
      <c r="C11" s="94">
        <v>5213380</v>
      </c>
      <c r="D11" s="95"/>
      <c r="E11" s="96" t="s">
        <v>18</v>
      </c>
      <c r="F11" s="97"/>
      <c r="G11" s="97"/>
      <c r="H11" s="97"/>
      <c r="I11" s="97"/>
      <c r="J11" s="97"/>
      <c r="K11" s="97"/>
      <c r="L11" s="97"/>
      <c r="M11" s="97"/>
      <c r="N11" s="98"/>
      <c r="O11" s="99" t="s">
        <v>17</v>
      </c>
      <c r="P11" s="98"/>
      <c r="Q11" s="29">
        <v>2.27</v>
      </c>
      <c r="R11" s="82">
        <v>2112</v>
      </c>
      <c r="S11" s="83"/>
      <c r="T11" s="84">
        <f t="shared" si="1"/>
        <v>4794.24</v>
      </c>
      <c r="U11" s="85"/>
      <c r="V11" s="13"/>
    </row>
    <row r="12" spans="1:22" ht="27" customHeight="1">
      <c r="B12" s="8"/>
      <c r="C12" s="94">
        <v>5212558</v>
      </c>
      <c r="D12" s="95"/>
      <c r="E12" s="96" t="s">
        <v>19</v>
      </c>
      <c r="F12" s="97"/>
      <c r="G12" s="97"/>
      <c r="H12" s="97"/>
      <c r="I12" s="97"/>
      <c r="J12" s="97"/>
      <c r="K12" s="97"/>
      <c r="L12" s="97"/>
      <c r="M12" s="97"/>
      <c r="N12" s="98"/>
      <c r="O12" s="99" t="s">
        <v>17</v>
      </c>
      <c r="P12" s="98"/>
      <c r="Q12" s="29">
        <v>4.6399999999999997</v>
      </c>
      <c r="R12" s="82">
        <v>10560</v>
      </c>
      <c r="S12" s="83"/>
      <c r="T12" s="84">
        <f t="shared" si="1"/>
        <v>48998.400000000001</v>
      </c>
      <c r="U12" s="85"/>
      <c r="V12" s="13"/>
    </row>
    <row r="13" spans="1:22" ht="20.100000000000001" customHeight="1">
      <c r="B13" s="8"/>
      <c r="C13" s="94">
        <v>5213835</v>
      </c>
      <c r="D13" s="95"/>
      <c r="E13" s="96" t="s">
        <v>20</v>
      </c>
      <c r="F13" s="102"/>
      <c r="G13" s="102"/>
      <c r="H13" s="102"/>
      <c r="I13" s="102"/>
      <c r="J13" s="102"/>
      <c r="K13" s="102"/>
      <c r="L13" s="102"/>
      <c r="M13" s="102"/>
      <c r="N13" s="103"/>
      <c r="O13" s="104" t="s">
        <v>17</v>
      </c>
      <c r="P13" s="103"/>
      <c r="Q13" s="31">
        <v>1.01</v>
      </c>
      <c r="R13" s="105">
        <v>10560</v>
      </c>
      <c r="S13" s="106"/>
      <c r="T13" s="84">
        <f t="shared" si="1"/>
        <v>10665.6</v>
      </c>
      <c r="U13" s="85"/>
      <c r="V13" s="13"/>
    </row>
    <row r="14" spans="1:22" ht="20.100000000000001" customHeight="1">
      <c r="B14" s="8"/>
      <c r="C14" s="94">
        <v>65002346</v>
      </c>
      <c r="D14" s="95"/>
      <c r="E14" s="96" t="s">
        <v>21</v>
      </c>
      <c r="F14" s="107"/>
      <c r="G14" s="107"/>
      <c r="H14" s="107"/>
      <c r="I14" s="107"/>
      <c r="J14" s="107"/>
      <c r="K14" s="107"/>
      <c r="L14" s="107"/>
      <c r="M14" s="107"/>
      <c r="N14" s="108"/>
      <c r="O14" s="109" t="s">
        <v>22</v>
      </c>
      <c r="P14" s="108"/>
      <c r="Q14" s="32">
        <v>3.37</v>
      </c>
      <c r="R14" s="110">
        <v>1200</v>
      </c>
      <c r="S14" s="111"/>
      <c r="T14" s="84">
        <f t="shared" si="1"/>
        <v>4044</v>
      </c>
      <c r="U14" s="85"/>
      <c r="V14" s="13"/>
    </row>
    <row r="15" spans="1:22" ht="20.100000000000001" customHeight="1">
      <c r="B15" s="8"/>
      <c r="C15" s="94">
        <v>65004822</v>
      </c>
      <c r="D15" s="95"/>
      <c r="E15" s="96" t="s">
        <v>23</v>
      </c>
      <c r="F15" s="112"/>
      <c r="G15" s="112"/>
      <c r="H15" s="112"/>
      <c r="I15" s="112"/>
      <c r="J15" s="112"/>
      <c r="K15" s="112"/>
      <c r="L15" s="112"/>
      <c r="M15" s="112"/>
      <c r="N15" s="113"/>
      <c r="O15" s="114" t="s">
        <v>22</v>
      </c>
      <c r="P15" s="113"/>
      <c r="Q15" s="33">
        <v>0.25</v>
      </c>
      <c r="R15" s="115">
        <v>10000</v>
      </c>
      <c r="S15" s="116"/>
      <c r="T15" s="84">
        <f t="shared" si="1"/>
        <v>2500</v>
      </c>
      <c r="U15" s="85"/>
      <c r="V15" s="13"/>
    </row>
    <row r="16" spans="1:22" ht="29.25" customHeight="1">
      <c r="B16" s="8"/>
      <c r="C16" s="94">
        <v>5213833</v>
      </c>
      <c r="D16" s="95"/>
      <c r="E16" s="96" t="s">
        <v>24</v>
      </c>
      <c r="F16" s="117"/>
      <c r="G16" s="117"/>
      <c r="H16" s="117"/>
      <c r="I16" s="117"/>
      <c r="J16" s="117"/>
      <c r="K16" s="117"/>
      <c r="L16" s="117"/>
      <c r="M16" s="117"/>
      <c r="N16" s="118"/>
      <c r="O16" s="119" t="s">
        <v>17</v>
      </c>
      <c r="P16" s="118"/>
      <c r="Q16" s="34">
        <v>12.79</v>
      </c>
      <c r="R16" s="120">
        <v>2112</v>
      </c>
      <c r="S16" s="121"/>
      <c r="T16" s="84">
        <f t="shared" si="1"/>
        <v>27012.48</v>
      </c>
      <c r="U16" s="85"/>
      <c r="V16" s="13"/>
    </row>
    <row r="17" spans="2:22" ht="29.25" customHeight="1">
      <c r="B17" s="8"/>
      <c r="C17" s="94">
        <v>5213850</v>
      </c>
      <c r="D17" s="95"/>
      <c r="E17" s="96" t="s">
        <v>25</v>
      </c>
      <c r="F17" s="122"/>
      <c r="G17" s="122"/>
      <c r="H17" s="122"/>
      <c r="I17" s="122"/>
      <c r="J17" s="122"/>
      <c r="K17" s="122"/>
      <c r="L17" s="122"/>
      <c r="M17" s="122"/>
      <c r="N17" s="123"/>
      <c r="O17" s="124" t="s">
        <v>26</v>
      </c>
      <c r="P17" s="123"/>
      <c r="Q17" s="35">
        <v>24.3</v>
      </c>
      <c r="R17" s="125">
        <v>300</v>
      </c>
      <c r="S17" s="126"/>
      <c r="T17" s="84">
        <f t="shared" si="1"/>
        <v>7290</v>
      </c>
      <c r="U17" s="85"/>
      <c r="V17" s="13"/>
    </row>
    <row r="18" spans="2:22" ht="30.75" customHeight="1">
      <c r="B18" s="8"/>
      <c r="C18" s="94">
        <v>5213476</v>
      </c>
      <c r="D18" s="95"/>
      <c r="E18" s="96" t="s">
        <v>27</v>
      </c>
      <c r="F18" s="127"/>
      <c r="G18" s="127"/>
      <c r="H18" s="127"/>
      <c r="I18" s="127"/>
      <c r="J18" s="127"/>
      <c r="K18" s="127"/>
      <c r="L18" s="127"/>
      <c r="M18" s="127"/>
      <c r="N18" s="128"/>
      <c r="O18" s="129" t="s">
        <v>8</v>
      </c>
      <c r="P18" s="128"/>
      <c r="Q18" s="36">
        <v>228.06</v>
      </c>
      <c r="R18" s="130">
        <v>20</v>
      </c>
      <c r="S18" s="131"/>
      <c r="T18" s="84">
        <f t="shared" si="1"/>
        <v>4561.2</v>
      </c>
      <c r="U18" s="85"/>
      <c r="V18" s="13"/>
    </row>
    <row r="19" spans="2:22" ht="32.25" customHeight="1">
      <c r="B19" s="8"/>
      <c r="C19" s="94">
        <v>5213464</v>
      </c>
      <c r="D19" s="95"/>
      <c r="E19" s="96" t="s">
        <v>29</v>
      </c>
      <c r="F19" s="132"/>
      <c r="G19" s="132"/>
      <c r="H19" s="132"/>
      <c r="I19" s="132"/>
      <c r="J19" s="132"/>
      <c r="K19" s="132"/>
      <c r="L19" s="132"/>
      <c r="M19" s="132"/>
      <c r="N19" s="133"/>
      <c r="O19" s="134" t="s">
        <v>8</v>
      </c>
      <c r="P19" s="133"/>
      <c r="Q19" s="37">
        <v>313.99</v>
      </c>
      <c r="R19" s="135">
        <v>20</v>
      </c>
      <c r="S19" s="136"/>
      <c r="T19" s="84">
        <f t="shared" si="1"/>
        <v>6279.8</v>
      </c>
      <c r="U19" s="85"/>
      <c r="V19" s="13"/>
    </row>
    <row r="20" spans="2:22" ht="32.25" customHeight="1">
      <c r="B20" s="8"/>
      <c r="C20" s="48"/>
      <c r="D20" s="49"/>
      <c r="E20" s="50" t="s">
        <v>28</v>
      </c>
      <c r="F20" s="137"/>
      <c r="G20" s="137"/>
      <c r="H20" s="137"/>
      <c r="I20" s="137"/>
      <c r="J20" s="137"/>
      <c r="K20" s="137"/>
      <c r="L20" s="137"/>
      <c r="M20" s="137"/>
      <c r="N20" s="138"/>
      <c r="O20" s="139"/>
      <c r="P20" s="138"/>
      <c r="Q20" s="47"/>
      <c r="R20" s="140"/>
      <c r="S20" s="141"/>
      <c r="T20" s="142">
        <f>SUM(T21:U100)</f>
        <v>10221473.589999996</v>
      </c>
      <c r="U20" s="143"/>
      <c r="V20" s="13"/>
    </row>
    <row r="21" spans="2:22" ht="32.25" customHeight="1">
      <c r="B21" s="8"/>
      <c r="C21" s="94" t="s">
        <v>30</v>
      </c>
      <c r="D21" s="95"/>
      <c r="E21" s="96" t="s">
        <v>31</v>
      </c>
      <c r="F21" s="144"/>
      <c r="G21" s="144"/>
      <c r="H21" s="144"/>
      <c r="I21" s="144"/>
      <c r="J21" s="144"/>
      <c r="K21" s="144"/>
      <c r="L21" s="144"/>
      <c r="M21" s="144"/>
      <c r="N21" s="145"/>
      <c r="O21" s="146" t="s">
        <v>32</v>
      </c>
      <c r="P21" s="145"/>
      <c r="Q21" s="38">
        <v>17.82</v>
      </c>
      <c r="R21" s="147">
        <v>8240</v>
      </c>
      <c r="S21" s="148"/>
      <c r="T21" s="84">
        <f t="shared" ref="T21:T84" si="2">ROUND(Q21*R21,2)</f>
        <v>146836.79999999999</v>
      </c>
      <c r="U21" s="85"/>
      <c r="V21" s="13"/>
    </row>
    <row r="22" spans="2:22" ht="26.25" customHeight="1">
      <c r="B22" s="8"/>
      <c r="C22" s="94">
        <v>97636</v>
      </c>
      <c r="D22" s="95"/>
      <c r="E22" s="96" t="s">
        <v>34</v>
      </c>
      <c r="F22" s="149"/>
      <c r="G22" s="149"/>
      <c r="H22" s="149"/>
      <c r="I22" s="149"/>
      <c r="J22" s="149"/>
      <c r="K22" s="149"/>
      <c r="L22" s="149"/>
      <c r="M22" s="149"/>
      <c r="N22" s="150"/>
      <c r="O22" s="151" t="s">
        <v>35</v>
      </c>
      <c r="P22" s="150"/>
      <c r="Q22" s="39">
        <v>22.94</v>
      </c>
      <c r="R22" s="152">
        <v>13900</v>
      </c>
      <c r="S22" s="153"/>
      <c r="T22" s="84">
        <f t="shared" si="2"/>
        <v>318866</v>
      </c>
      <c r="U22" s="85"/>
      <c r="V22" s="13"/>
    </row>
    <row r="23" spans="2:22" ht="23.25" customHeight="1">
      <c r="B23" s="8"/>
      <c r="C23" s="94" t="s">
        <v>33</v>
      </c>
      <c r="D23" s="95"/>
      <c r="E23" s="96" t="s">
        <v>37</v>
      </c>
      <c r="F23" s="154"/>
      <c r="G23" s="154"/>
      <c r="H23" s="154"/>
      <c r="I23" s="154"/>
      <c r="J23" s="154"/>
      <c r="K23" s="154"/>
      <c r="L23" s="154"/>
      <c r="M23" s="154"/>
      <c r="N23" s="155"/>
      <c r="O23" s="156" t="s">
        <v>32</v>
      </c>
      <c r="P23" s="155"/>
      <c r="Q23" s="40">
        <v>22.05</v>
      </c>
      <c r="R23" s="157">
        <v>4320</v>
      </c>
      <c r="S23" s="158"/>
      <c r="T23" s="84">
        <f t="shared" si="2"/>
        <v>95256</v>
      </c>
      <c r="U23" s="85"/>
      <c r="V23" s="13"/>
    </row>
    <row r="24" spans="2:22" ht="25.5" customHeight="1">
      <c r="B24" s="8"/>
      <c r="C24" s="94" t="s">
        <v>36</v>
      </c>
      <c r="D24" s="95"/>
      <c r="E24" s="96" t="s">
        <v>38</v>
      </c>
      <c r="F24" s="159"/>
      <c r="G24" s="159"/>
      <c r="H24" s="159"/>
      <c r="I24" s="159"/>
      <c r="J24" s="159"/>
      <c r="K24" s="159"/>
      <c r="L24" s="159"/>
      <c r="M24" s="159"/>
      <c r="N24" s="160"/>
      <c r="O24" s="161" t="s">
        <v>32</v>
      </c>
      <c r="P24" s="160"/>
      <c r="Q24" s="41">
        <v>10.75</v>
      </c>
      <c r="R24" s="162">
        <v>50</v>
      </c>
      <c r="S24" s="163"/>
      <c r="T24" s="84">
        <f t="shared" si="2"/>
        <v>537.5</v>
      </c>
      <c r="U24" s="85"/>
      <c r="V24" s="13"/>
    </row>
    <row r="25" spans="2:22" ht="23.25" customHeight="1">
      <c r="B25" s="8"/>
      <c r="C25" s="94">
        <v>1600436</v>
      </c>
      <c r="D25" s="95"/>
      <c r="E25" s="96" t="s">
        <v>39</v>
      </c>
      <c r="F25" s="164"/>
      <c r="G25" s="164"/>
      <c r="H25" s="164"/>
      <c r="I25" s="164"/>
      <c r="J25" s="164"/>
      <c r="K25" s="164"/>
      <c r="L25" s="164"/>
      <c r="M25" s="164"/>
      <c r="N25" s="165"/>
      <c r="O25" s="166" t="s">
        <v>40</v>
      </c>
      <c r="P25" s="165"/>
      <c r="Q25" s="42">
        <v>459.15</v>
      </c>
      <c r="R25" s="167">
        <v>25</v>
      </c>
      <c r="S25" s="168"/>
      <c r="T25" s="84">
        <f t="shared" si="2"/>
        <v>11478.75</v>
      </c>
      <c r="U25" s="85"/>
      <c r="V25" s="13"/>
    </row>
    <row r="26" spans="2:22" ht="32.25" customHeight="1">
      <c r="B26" s="8"/>
      <c r="C26" s="169">
        <v>1600438</v>
      </c>
      <c r="D26" s="170"/>
      <c r="E26" s="96" t="s">
        <v>41</v>
      </c>
      <c r="F26" s="164"/>
      <c r="G26" s="164"/>
      <c r="H26" s="164"/>
      <c r="I26" s="164"/>
      <c r="J26" s="164"/>
      <c r="K26" s="164"/>
      <c r="L26" s="164"/>
      <c r="M26" s="164"/>
      <c r="N26" s="165"/>
      <c r="O26" s="166" t="s">
        <v>40</v>
      </c>
      <c r="P26" s="165"/>
      <c r="Q26" s="42">
        <v>667.99</v>
      </c>
      <c r="R26" s="167">
        <v>60</v>
      </c>
      <c r="S26" s="168"/>
      <c r="T26" s="84">
        <f t="shared" si="2"/>
        <v>40079.4</v>
      </c>
      <c r="U26" s="85"/>
      <c r="V26" s="13"/>
    </row>
    <row r="27" spans="2:22" ht="32.25" customHeight="1">
      <c r="B27" s="8"/>
      <c r="C27" s="169">
        <v>101814</v>
      </c>
      <c r="D27" s="170"/>
      <c r="E27" s="96" t="s">
        <v>42</v>
      </c>
      <c r="F27" s="171"/>
      <c r="G27" s="171"/>
      <c r="H27" s="171"/>
      <c r="I27" s="171"/>
      <c r="J27" s="171"/>
      <c r="K27" s="171"/>
      <c r="L27" s="171"/>
      <c r="M27" s="171"/>
      <c r="N27" s="172"/>
      <c r="O27" s="173" t="s">
        <v>35</v>
      </c>
      <c r="P27" s="172"/>
      <c r="Q27" s="43">
        <v>54.84</v>
      </c>
      <c r="R27" s="174">
        <v>300</v>
      </c>
      <c r="S27" s="175"/>
      <c r="T27" s="84">
        <f t="shared" si="2"/>
        <v>16452</v>
      </c>
      <c r="U27" s="85"/>
      <c r="V27" s="13"/>
    </row>
    <row r="28" spans="2:22" ht="48" customHeight="1">
      <c r="B28" s="8"/>
      <c r="C28" s="176">
        <v>102098</v>
      </c>
      <c r="D28" s="177"/>
      <c r="E28" s="173" t="s">
        <v>43</v>
      </c>
      <c r="F28" s="171"/>
      <c r="G28" s="171"/>
      <c r="H28" s="171"/>
      <c r="I28" s="171"/>
      <c r="J28" s="171"/>
      <c r="K28" s="171"/>
      <c r="L28" s="171"/>
      <c r="M28" s="171"/>
      <c r="N28" s="172"/>
      <c r="O28" s="173" t="s">
        <v>44</v>
      </c>
      <c r="P28" s="172"/>
      <c r="Q28" s="43">
        <v>2536.2199999999998</v>
      </c>
      <c r="R28" s="174">
        <v>1227.2</v>
      </c>
      <c r="S28" s="175"/>
      <c r="T28" s="84">
        <f t="shared" si="2"/>
        <v>3112449.18</v>
      </c>
      <c r="U28" s="85"/>
      <c r="V28" s="13"/>
    </row>
    <row r="29" spans="2:22" ht="32.25" customHeight="1">
      <c r="B29" s="8"/>
      <c r="C29" s="176">
        <v>101090</v>
      </c>
      <c r="D29" s="177"/>
      <c r="E29" s="173" t="s">
        <v>45</v>
      </c>
      <c r="F29" s="171"/>
      <c r="G29" s="171"/>
      <c r="H29" s="171"/>
      <c r="I29" s="171"/>
      <c r="J29" s="171"/>
      <c r="K29" s="171"/>
      <c r="L29" s="171"/>
      <c r="M29" s="171"/>
      <c r="N29" s="172"/>
      <c r="O29" s="173" t="s">
        <v>35</v>
      </c>
      <c r="P29" s="172"/>
      <c r="Q29" s="43">
        <v>250.84</v>
      </c>
      <c r="R29" s="174">
        <v>50</v>
      </c>
      <c r="S29" s="175"/>
      <c r="T29" s="84">
        <f t="shared" si="2"/>
        <v>12542</v>
      </c>
      <c r="U29" s="85"/>
      <c r="V29" s="13"/>
    </row>
    <row r="30" spans="2:22" ht="32.25" customHeight="1">
      <c r="B30" s="8"/>
      <c r="C30" s="176">
        <v>101750</v>
      </c>
      <c r="D30" s="177"/>
      <c r="E30" s="173" t="s">
        <v>47</v>
      </c>
      <c r="F30" s="171"/>
      <c r="G30" s="171"/>
      <c r="H30" s="171"/>
      <c r="I30" s="171"/>
      <c r="J30" s="171"/>
      <c r="K30" s="171"/>
      <c r="L30" s="171"/>
      <c r="M30" s="171"/>
      <c r="N30" s="172"/>
      <c r="O30" s="173" t="s">
        <v>35</v>
      </c>
      <c r="P30" s="172"/>
      <c r="Q30" s="43">
        <v>64.790000000000006</v>
      </c>
      <c r="R30" s="174">
        <v>4320</v>
      </c>
      <c r="S30" s="175"/>
      <c r="T30" s="84">
        <f t="shared" si="2"/>
        <v>279892.8</v>
      </c>
      <c r="U30" s="85"/>
      <c r="V30" s="13"/>
    </row>
    <row r="31" spans="2:22" ht="33" customHeight="1">
      <c r="B31" s="8"/>
      <c r="C31" s="176" t="s">
        <v>46</v>
      </c>
      <c r="D31" s="177"/>
      <c r="E31" s="173" t="s">
        <v>49</v>
      </c>
      <c r="F31" s="171"/>
      <c r="G31" s="171"/>
      <c r="H31" s="171"/>
      <c r="I31" s="171"/>
      <c r="J31" s="171"/>
      <c r="K31" s="171"/>
      <c r="L31" s="171"/>
      <c r="M31" s="171"/>
      <c r="N31" s="172"/>
      <c r="O31" s="173" t="s">
        <v>50</v>
      </c>
      <c r="P31" s="172"/>
      <c r="Q31" s="43">
        <v>13.84</v>
      </c>
      <c r="R31" s="174">
        <v>150</v>
      </c>
      <c r="S31" s="175"/>
      <c r="T31" s="84">
        <f t="shared" si="2"/>
        <v>2076</v>
      </c>
      <c r="U31" s="85"/>
      <c r="V31" s="13"/>
    </row>
    <row r="32" spans="2:22" ht="30.75" customHeight="1">
      <c r="B32" s="8"/>
      <c r="C32" s="176" t="s">
        <v>48</v>
      </c>
      <c r="D32" s="177"/>
      <c r="E32" s="173" t="s">
        <v>51</v>
      </c>
      <c r="F32" s="171"/>
      <c r="G32" s="171"/>
      <c r="H32" s="171"/>
      <c r="I32" s="171"/>
      <c r="J32" s="171"/>
      <c r="K32" s="171"/>
      <c r="L32" s="171"/>
      <c r="M32" s="171"/>
      <c r="N32" s="172"/>
      <c r="O32" s="173" t="s">
        <v>50</v>
      </c>
      <c r="P32" s="172"/>
      <c r="Q32" s="43">
        <v>72.47</v>
      </c>
      <c r="R32" s="174">
        <v>150</v>
      </c>
      <c r="S32" s="175"/>
      <c r="T32" s="84">
        <f t="shared" si="2"/>
        <v>10870.5</v>
      </c>
      <c r="U32" s="85"/>
      <c r="V32" s="13"/>
    </row>
    <row r="33" spans="1:22" ht="30.75" customHeight="1">
      <c r="B33" s="8"/>
      <c r="C33" s="176">
        <v>65000152</v>
      </c>
      <c r="D33" s="177"/>
      <c r="E33" s="178" t="s">
        <v>52</v>
      </c>
      <c r="F33" s="179"/>
      <c r="G33" s="179"/>
      <c r="H33" s="179"/>
      <c r="I33" s="179"/>
      <c r="J33" s="179"/>
      <c r="K33" s="179"/>
      <c r="L33" s="179"/>
      <c r="M33" s="179"/>
      <c r="N33" s="180"/>
      <c r="O33" s="173" t="s">
        <v>44</v>
      </c>
      <c r="P33" s="172"/>
      <c r="Q33" s="43">
        <v>57.67</v>
      </c>
      <c r="R33" s="174">
        <v>504</v>
      </c>
      <c r="S33" s="175"/>
      <c r="T33" s="84">
        <f t="shared" si="2"/>
        <v>29065.68</v>
      </c>
      <c r="U33" s="85"/>
      <c r="V33" s="13"/>
    </row>
    <row r="34" spans="1:22" ht="30.75" customHeight="1">
      <c r="B34" s="8"/>
      <c r="C34" s="176">
        <v>65000153</v>
      </c>
      <c r="D34" s="177"/>
      <c r="E34" s="178" t="s">
        <v>53</v>
      </c>
      <c r="F34" s="179"/>
      <c r="G34" s="179"/>
      <c r="H34" s="179"/>
      <c r="I34" s="179"/>
      <c r="J34" s="179"/>
      <c r="K34" s="179"/>
      <c r="L34" s="179"/>
      <c r="M34" s="179"/>
      <c r="N34" s="180"/>
      <c r="O34" s="173" t="s">
        <v>44</v>
      </c>
      <c r="P34" s="172"/>
      <c r="Q34" s="43">
        <v>76.900000000000006</v>
      </c>
      <c r="R34" s="174">
        <v>201.6</v>
      </c>
      <c r="S34" s="175"/>
      <c r="T34" s="84">
        <f t="shared" si="2"/>
        <v>15503.04</v>
      </c>
      <c r="U34" s="85"/>
      <c r="V34" s="13"/>
    </row>
    <row r="35" spans="1:22" ht="30.75" customHeight="1">
      <c r="B35" s="8"/>
      <c r="C35" s="176">
        <v>65000160</v>
      </c>
      <c r="D35" s="177"/>
      <c r="E35" s="178" t="s">
        <v>54</v>
      </c>
      <c r="F35" s="179"/>
      <c r="G35" s="179"/>
      <c r="H35" s="179"/>
      <c r="I35" s="179"/>
      <c r="J35" s="179"/>
      <c r="K35" s="179"/>
      <c r="L35" s="179"/>
      <c r="M35" s="179"/>
      <c r="N35" s="180"/>
      <c r="O35" s="173" t="s">
        <v>44</v>
      </c>
      <c r="P35" s="172"/>
      <c r="Q35" s="43">
        <v>14.68</v>
      </c>
      <c r="R35" s="174">
        <v>166.4</v>
      </c>
      <c r="S35" s="175"/>
      <c r="T35" s="84">
        <f t="shared" si="2"/>
        <v>2442.75</v>
      </c>
      <c r="U35" s="85"/>
      <c r="V35" s="13"/>
    </row>
    <row r="36" spans="1:22" ht="22.5" customHeight="1">
      <c r="B36" s="8"/>
      <c r="C36" s="176">
        <v>65000161</v>
      </c>
      <c r="D36" s="177"/>
      <c r="E36" s="178" t="s">
        <v>55</v>
      </c>
      <c r="F36" s="179"/>
      <c r="G36" s="179"/>
      <c r="H36" s="179"/>
      <c r="I36" s="179"/>
      <c r="J36" s="179"/>
      <c r="K36" s="179"/>
      <c r="L36" s="179"/>
      <c r="M36" s="179"/>
      <c r="N36" s="180"/>
      <c r="O36" s="173" t="s">
        <v>44</v>
      </c>
      <c r="P36" s="172"/>
      <c r="Q36" s="43">
        <v>19.82</v>
      </c>
      <c r="R36" s="174">
        <v>180</v>
      </c>
      <c r="S36" s="175"/>
      <c r="T36" s="84">
        <f t="shared" si="2"/>
        <v>3567.6</v>
      </c>
      <c r="U36" s="85"/>
      <c r="V36" s="13"/>
    </row>
    <row r="37" spans="1:22" ht="26.25" customHeight="1">
      <c r="B37" s="8"/>
      <c r="C37" s="176">
        <v>65000163</v>
      </c>
      <c r="D37" s="177"/>
      <c r="E37" s="178" t="s">
        <v>56</v>
      </c>
      <c r="F37" s="179"/>
      <c r="G37" s="179"/>
      <c r="H37" s="179"/>
      <c r="I37" s="179"/>
      <c r="J37" s="179"/>
      <c r="K37" s="179"/>
      <c r="L37" s="179"/>
      <c r="M37" s="179"/>
      <c r="N37" s="180"/>
      <c r="O37" s="173" t="s">
        <v>44</v>
      </c>
      <c r="P37" s="172"/>
      <c r="Q37" s="43">
        <v>17.649999999999999</v>
      </c>
      <c r="R37" s="174">
        <v>2038.4</v>
      </c>
      <c r="S37" s="175"/>
      <c r="T37" s="84">
        <f t="shared" si="2"/>
        <v>35977.760000000002</v>
      </c>
      <c r="U37" s="85"/>
      <c r="V37" s="13"/>
    </row>
    <row r="38" spans="1:22" ht="30.75" customHeight="1">
      <c r="B38" s="8"/>
      <c r="C38" s="176">
        <v>65000164</v>
      </c>
      <c r="D38" s="177"/>
      <c r="E38" s="178" t="s">
        <v>56</v>
      </c>
      <c r="F38" s="179"/>
      <c r="G38" s="179"/>
      <c r="H38" s="179"/>
      <c r="I38" s="179"/>
      <c r="J38" s="179"/>
      <c r="K38" s="179"/>
      <c r="L38" s="179"/>
      <c r="M38" s="179"/>
      <c r="N38" s="180"/>
      <c r="O38" s="173" t="s">
        <v>44</v>
      </c>
      <c r="P38" s="172"/>
      <c r="Q38" s="43">
        <v>23.8</v>
      </c>
      <c r="R38" s="174">
        <v>12160</v>
      </c>
      <c r="S38" s="175"/>
      <c r="T38" s="84">
        <f t="shared" si="2"/>
        <v>289408</v>
      </c>
      <c r="U38" s="85"/>
      <c r="V38" s="13"/>
    </row>
    <row r="39" spans="1:22" ht="25.5" customHeight="1">
      <c r="B39" s="8"/>
      <c r="C39" s="176">
        <v>65000165</v>
      </c>
      <c r="D39" s="177"/>
      <c r="E39" s="178" t="s">
        <v>56</v>
      </c>
      <c r="F39" s="179"/>
      <c r="G39" s="179"/>
      <c r="H39" s="179"/>
      <c r="I39" s="179"/>
      <c r="J39" s="179"/>
      <c r="K39" s="179"/>
      <c r="L39" s="179"/>
      <c r="M39" s="179"/>
      <c r="N39" s="180"/>
      <c r="O39" s="173" t="s">
        <v>44</v>
      </c>
      <c r="P39" s="172"/>
      <c r="Q39" s="43">
        <v>35.049999999999997</v>
      </c>
      <c r="R39" s="174">
        <v>1213.5999999999999</v>
      </c>
      <c r="S39" s="175"/>
      <c r="T39" s="84">
        <f t="shared" si="2"/>
        <v>42536.68</v>
      </c>
      <c r="U39" s="85"/>
      <c r="V39" s="13"/>
    </row>
    <row r="40" spans="1:22" ht="35.25" customHeight="1">
      <c r="B40" s="8"/>
      <c r="C40" s="176">
        <v>65000156</v>
      </c>
      <c r="D40" s="177"/>
      <c r="E40" s="178" t="s">
        <v>57</v>
      </c>
      <c r="F40" s="179"/>
      <c r="G40" s="179"/>
      <c r="H40" s="179"/>
      <c r="I40" s="179"/>
      <c r="J40" s="179"/>
      <c r="K40" s="179"/>
      <c r="L40" s="179"/>
      <c r="M40" s="179"/>
      <c r="N40" s="180"/>
      <c r="O40" s="173" t="s">
        <v>44</v>
      </c>
      <c r="P40" s="172"/>
      <c r="Q40" s="43">
        <v>72.09</v>
      </c>
      <c r="R40" s="174">
        <v>1820</v>
      </c>
      <c r="S40" s="175"/>
      <c r="T40" s="84">
        <f t="shared" si="2"/>
        <v>131203.79999999999</v>
      </c>
      <c r="U40" s="85"/>
      <c r="V40" s="13"/>
    </row>
    <row r="41" spans="1:22" ht="28.5" customHeight="1">
      <c r="B41" s="8"/>
      <c r="C41" s="176">
        <v>65000157</v>
      </c>
      <c r="D41" s="177"/>
      <c r="E41" s="178" t="s">
        <v>57</v>
      </c>
      <c r="F41" s="179"/>
      <c r="G41" s="179"/>
      <c r="H41" s="179"/>
      <c r="I41" s="179"/>
      <c r="J41" s="179"/>
      <c r="K41" s="179"/>
      <c r="L41" s="179"/>
      <c r="M41" s="179"/>
      <c r="N41" s="180"/>
      <c r="O41" s="173" t="s">
        <v>44</v>
      </c>
      <c r="P41" s="172"/>
      <c r="Q41" s="43">
        <v>96.12</v>
      </c>
      <c r="R41" s="174">
        <v>1224</v>
      </c>
      <c r="S41" s="175"/>
      <c r="T41" s="84">
        <f t="shared" si="2"/>
        <v>117650.88</v>
      </c>
      <c r="U41" s="85"/>
      <c r="V41" s="13"/>
    </row>
    <row r="42" spans="1:22" ht="29.25" customHeight="1">
      <c r="B42" s="8"/>
      <c r="C42" s="176">
        <v>65000170</v>
      </c>
      <c r="D42" s="177"/>
      <c r="E42" s="173" t="s">
        <v>58</v>
      </c>
      <c r="F42" s="171"/>
      <c r="G42" s="171"/>
      <c r="H42" s="171"/>
      <c r="I42" s="171"/>
      <c r="J42" s="171"/>
      <c r="K42" s="171"/>
      <c r="L42" s="171"/>
      <c r="M42" s="171"/>
      <c r="N42" s="172"/>
      <c r="O42" s="173" t="s">
        <v>44</v>
      </c>
      <c r="P42" s="172"/>
      <c r="Q42" s="43">
        <v>19.03</v>
      </c>
      <c r="R42" s="174">
        <v>60</v>
      </c>
      <c r="S42" s="175"/>
      <c r="T42" s="84">
        <f t="shared" si="2"/>
        <v>1141.8</v>
      </c>
      <c r="U42" s="85"/>
      <c r="V42" s="13"/>
    </row>
    <row r="43" spans="1:22" ht="20.100000000000001" customHeight="1">
      <c r="B43" s="8"/>
      <c r="C43" s="176">
        <v>101570</v>
      </c>
      <c r="D43" s="177"/>
      <c r="E43" s="173" t="s">
        <v>59</v>
      </c>
      <c r="F43" s="171"/>
      <c r="G43" s="171"/>
      <c r="H43" s="171"/>
      <c r="I43" s="171"/>
      <c r="J43" s="171"/>
      <c r="K43" s="171"/>
      <c r="L43" s="171"/>
      <c r="M43" s="171"/>
      <c r="N43" s="172"/>
      <c r="O43" s="173" t="s">
        <v>35</v>
      </c>
      <c r="P43" s="172"/>
      <c r="Q43" s="43">
        <v>33.65</v>
      </c>
      <c r="R43" s="174">
        <v>240</v>
      </c>
      <c r="S43" s="175"/>
      <c r="T43" s="84">
        <f t="shared" si="2"/>
        <v>8076</v>
      </c>
      <c r="U43" s="85"/>
      <c r="V43" s="13"/>
    </row>
    <row r="44" spans="1:22" ht="20.100000000000001" customHeight="1">
      <c r="B44" s="8"/>
      <c r="C44" s="176">
        <v>101576</v>
      </c>
      <c r="D44" s="177"/>
      <c r="E44" s="173" t="s">
        <v>60</v>
      </c>
      <c r="F44" s="171"/>
      <c r="G44" s="171"/>
      <c r="H44" s="171"/>
      <c r="I44" s="171"/>
      <c r="J44" s="171"/>
      <c r="K44" s="171"/>
      <c r="L44" s="171"/>
      <c r="M44" s="171"/>
      <c r="N44" s="172"/>
      <c r="O44" s="173" t="s">
        <v>35</v>
      </c>
      <c r="P44" s="172"/>
      <c r="Q44" s="43">
        <v>66.39</v>
      </c>
      <c r="R44" s="174">
        <v>300</v>
      </c>
      <c r="S44" s="175"/>
      <c r="T44" s="84">
        <f t="shared" si="2"/>
        <v>19917</v>
      </c>
      <c r="U44" s="85"/>
      <c r="V44" s="13"/>
    </row>
    <row r="45" spans="1:22" ht="20.100000000000001" customHeight="1">
      <c r="B45" s="8"/>
      <c r="C45" s="176">
        <v>101582</v>
      </c>
      <c r="D45" s="177"/>
      <c r="E45" s="173" t="s">
        <v>61</v>
      </c>
      <c r="F45" s="171"/>
      <c r="G45" s="171"/>
      <c r="H45" s="171"/>
      <c r="I45" s="171"/>
      <c r="J45" s="171"/>
      <c r="K45" s="171"/>
      <c r="L45" s="171"/>
      <c r="M45" s="171"/>
      <c r="N45" s="172"/>
      <c r="O45" s="173" t="s">
        <v>35</v>
      </c>
      <c r="P45" s="172"/>
      <c r="Q45" s="43">
        <v>110.24</v>
      </c>
      <c r="R45" s="174">
        <v>340</v>
      </c>
      <c r="S45" s="175"/>
      <c r="T45" s="84">
        <f t="shared" si="2"/>
        <v>37481.599999999999</v>
      </c>
      <c r="U45" s="85"/>
      <c r="V45" s="13"/>
    </row>
    <row r="46" spans="1:22" ht="20.100000000000001" customHeight="1">
      <c r="B46" s="8"/>
      <c r="C46" s="176">
        <v>101579</v>
      </c>
      <c r="D46" s="177"/>
      <c r="E46" s="173" t="s">
        <v>60</v>
      </c>
      <c r="F46" s="171"/>
      <c r="G46" s="171"/>
      <c r="H46" s="171"/>
      <c r="I46" s="171"/>
      <c r="J46" s="171"/>
      <c r="K46" s="171"/>
      <c r="L46" s="171"/>
      <c r="M46" s="171"/>
      <c r="N46" s="172"/>
      <c r="O46" s="173" t="s">
        <v>35</v>
      </c>
      <c r="P46" s="172"/>
      <c r="Q46" s="43">
        <v>69.36</v>
      </c>
      <c r="R46" s="174">
        <v>19600</v>
      </c>
      <c r="S46" s="175"/>
      <c r="T46" s="84">
        <f t="shared" si="2"/>
        <v>1359456</v>
      </c>
      <c r="U46" s="85"/>
      <c r="V46" s="13"/>
    </row>
    <row r="47" spans="1:22" ht="20.100000000000001" customHeight="1">
      <c r="B47" s="8"/>
      <c r="C47" s="176">
        <v>65002540</v>
      </c>
      <c r="D47" s="177"/>
      <c r="E47" s="173" t="s">
        <v>62</v>
      </c>
      <c r="F47" s="171"/>
      <c r="G47" s="171"/>
      <c r="H47" s="171"/>
      <c r="I47" s="171"/>
      <c r="J47" s="171"/>
      <c r="K47" s="171"/>
      <c r="L47" s="171"/>
      <c r="M47" s="171"/>
      <c r="N47" s="172"/>
      <c r="O47" s="173" t="s">
        <v>35</v>
      </c>
      <c r="P47" s="172"/>
      <c r="Q47" s="43">
        <v>96.16</v>
      </c>
      <c r="R47" s="174">
        <v>2100</v>
      </c>
      <c r="S47" s="175"/>
      <c r="T47" s="84">
        <f t="shared" si="2"/>
        <v>201936</v>
      </c>
      <c r="U47" s="85"/>
      <c r="V47" s="13"/>
    </row>
    <row r="48" spans="1:22" ht="20.100000000000001" customHeight="1">
      <c r="A48" s="15"/>
      <c r="B48" s="8"/>
      <c r="C48" s="181">
        <v>101589</v>
      </c>
      <c r="D48" s="177"/>
      <c r="E48" s="173" t="s">
        <v>63</v>
      </c>
      <c r="F48" s="171"/>
      <c r="G48" s="171"/>
      <c r="H48" s="171"/>
      <c r="I48" s="171"/>
      <c r="J48" s="171"/>
      <c r="K48" s="171"/>
      <c r="L48" s="171"/>
      <c r="M48" s="171"/>
      <c r="N48" s="172"/>
      <c r="O48" s="173" t="s">
        <v>35</v>
      </c>
      <c r="P48" s="172"/>
      <c r="Q48" s="43">
        <v>162.29</v>
      </c>
      <c r="R48" s="174">
        <v>750</v>
      </c>
      <c r="S48" s="175"/>
      <c r="T48" s="84">
        <f t="shared" si="2"/>
        <v>121717.5</v>
      </c>
      <c r="U48" s="85"/>
      <c r="V48" s="16"/>
    </row>
    <row r="49" spans="1:22" ht="20.100000000000001" customHeight="1">
      <c r="A49" s="15"/>
      <c r="B49" s="8"/>
      <c r="C49" s="181">
        <v>101616</v>
      </c>
      <c r="D49" s="177"/>
      <c r="E49" s="173" t="s">
        <v>64</v>
      </c>
      <c r="F49" s="171"/>
      <c r="G49" s="171"/>
      <c r="H49" s="171"/>
      <c r="I49" s="171"/>
      <c r="J49" s="171"/>
      <c r="K49" s="171"/>
      <c r="L49" s="171"/>
      <c r="M49" s="171"/>
      <c r="N49" s="172"/>
      <c r="O49" s="173" t="s">
        <v>35</v>
      </c>
      <c r="P49" s="172"/>
      <c r="Q49" s="43">
        <v>7.57</v>
      </c>
      <c r="R49" s="174">
        <v>10232</v>
      </c>
      <c r="S49" s="175"/>
      <c r="T49" s="84">
        <f t="shared" si="2"/>
        <v>77456.240000000005</v>
      </c>
      <c r="U49" s="85"/>
      <c r="V49" s="16"/>
    </row>
    <row r="50" spans="1:22" ht="20.100000000000001" customHeight="1">
      <c r="A50" s="15"/>
      <c r="B50" s="8"/>
      <c r="C50" s="181">
        <v>101617</v>
      </c>
      <c r="D50" s="177"/>
      <c r="E50" s="173" t="s">
        <v>65</v>
      </c>
      <c r="F50" s="171"/>
      <c r="G50" s="171"/>
      <c r="H50" s="171"/>
      <c r="I50" s="171"/>
      <c r="J50" s="171"/>
      <c r="K50" s="171"/>
      <c r="L50" s="171"/>
      <c r="M50" s="171"/>
      <c r="N50" s="172"/>
      <c r="O50" s="173" t="s">
        <v>35</v>
      </c>
      <c r="P50" s="172"/>
      <c r="Q50" s="43">
        <v>3.74</v>
      </c>
      <c r="R50" s="174">
        <v>688</v>
      </c>
      <c r="S50" s="175"/>
      <c r="T50" s="84">
        <f t="shared" si="2"/>
        <v>2573.12</v>
      </c>
      <c r="U50" s="85"/>
      <c r="V50" s="16"/>
    </row>
    <row r="51" spans="1:22" ht="20.100000000000001" customHeight="1">
      <c r="A51" s="15"/>
      <c r="B51" s="8"/>
      <c r="C51" s="181">
        <v>101619</v>
      </c>
      <c r="D51" s="177"/>
      <c r="E51" s="173" t="s">
        <v>66</v>
      </c>
      <c r="F51" s="171"/>
      <c r="G51" s="171"/>
      <c r="H51" s="171"/>
      <c r="I51" s="171"/>
      <c r="J51" s="171"/>
      <c r="K51" s="171"/>
      <c r="L51" s="171"/>
      <c r="M51" s="171"/>
      <c r="N51" s="172"/>
      <c r="O51" s="173" t="s">
        <v>44</v>
      </c>
      <c r="P51" s="172"/>
      <c r="Q51" s="43">
        <v>359.26</v>
      </c>
      <c r="R51" s="174">
        <v>112</v>
      </c>
      <c r="S51" s="175"/>
      <c r="T51" s="84">
        <f t="shared" si="2"/>
        <v>40237.120000000003</v>
      </c>
      <c r="U51" s="85"/>
      <c r="V51" s="16"/>
    </row>
    <row r="52" spans="1:22" ht="20.100000000000001" customHeight="1">
      <c r="A52" s="15"/>
      <c r="B52" s="8"/>
      <c r="C52" s="181">
        <v>101621</v>
      </c>
      <c r="D52" s="177"/>
      <c r="E52" s="173" t="s">
        <v>65</v>
      </c>
      <c r="F52" s="171"/>
      <c r="G52" s="171"/>
      <c r="H52" s="171"/>
      <c r="I52" s="171"/>
      <c r="J52" s="171"/>
      <c r="K52" s="171"/>
      <c r="L52" s="171"/>
      <c r="M52" s="171"/>
      <c r="N52" s="172"/>
      <c r="O52" s="173" t="s">
        <v>44</v>
      </c>
      <c r="P52" s="172"/>
      <c r="Q52" s="43">
        <v>328.71</v>
      </c>
      <c r="R52" s="174">
        <v>52.5</v>
      </c>
      <c r="S52" s="175"/>
      <c r="T52" s="84">
        <f>ROUND(Q52*R52,2)-0.01</f>
        <v>17257.27</v>
      </c>
      <c r="U52" s="85"/>
      <c r="V52" s="16"/>
    </row>
    <row r="53" spans="1:22" ht="20.100000000000001" customHeight="1">
      <c r="A53" s="15"/>
      <c r="B53" s="8"/>
      <c r="C53" s="181">
        <v>93382</v>
      </c>
      <c r="D53" s="177"/>
      <c r="E53" s="173" t="s">
        <v>67</v>
      </c>
      <c r="F53" s="171"/>
      <c r="G53" s="171"/>
      <c r="H53" s="171"/>
      <c r="I53" s="171"/>
      <c r="J53" s="171"/>
      <c r="K53" s="171"/>
      <c r="L53" s="171"/>
      <c r="M53" s="171"/>
      <c r="N53" s="172"/>
      <c r="O53" s="173" t="s">
        <v>44</v>
      </c>
      <c r="P53" s="172"/>
      <c r="Q53" s="43">
        <v>38.89</v>
      </c>
      <c r="R53" s="174">
        <v>14500</v>
      </c>
      <c r="S53" s="175"/>
      <c r="T53" s="84">
        <f t="shared" si="2"/>
        <v>563905</v>
      </c>
      <c r="U53" s="85"/>
      <c r="V53" s="16"/>
    </row>
    <row r="54" spans="1:22" ht="20.100000000000001" customHeight="1">
      <c r="A54" s="15"/>
      <c r="B54" s="8"/>
      <c r="C54" s="181">
        <v>100974</v>
      </c>
      <c r="D54" s="177"/>
      <c r="E54" s="173" t="s">
        <v>68</v>
      </c>
      <c r="F54" s="171"/>
      <c r="G54" s="171"/>
      <c r="H54" s="171"/>
      <c r="I54" s="171"/>
      <c r="J54" s="171"/>
      <c r="K54" s="171"/>
      <c r="L54" s="171"/>
      <c r="M54" s="171"/>
      <c r="N54" s="172"/>
      <c r="O54" s="173" t="s">
        <v>44</v>
      </c>
      <c r="P54" s="172"/>
      <c r="Q54" s="43">
        <v>10.1</v>
      </c>
      <c r="R54" s="174">
        <v>4576</v>
      </c>
      <c r="S54" s="175"/>
      <c r="T54" s="84">
        <f t="shared" si="2"/>
        <v>46217.599999999999</v>
      </c>
      <c r="U54" s="85"/>
      <c r="V54" s="16"/>
    </row>
    <row r="55" spans="1:22" ht="20.100000000000001" customHeight="1">
      <c r="A55" s="15"/>
      <c r="B55" s="8"/>
      <c r="C55" s="181">
        <v>95875</v>
      </c>
      <c r="D55" s="177"/>
      <c r="E55" s="173" t="s">
        <v>70</v>
      </c>
      <c r="F55" s="171"/>
      <c r="G55" s="171"/>
      <c r="H55" s="171"/>
      <c r="I55" s="171"/>
      <c r="J55" s="171"/>
      <c r="K55" s="171"/>
      <c r="L55" s="171"/>
      <c r="M55" s="171"/>
      <c r="N55" s="172"/>
      <c r="O55" s="173" t="s">
        <v>71</v>
      </c>
      <c r="P55" s="172"/>
      <c r="Q55" s="43">
        <v>2.69</v>
      </c>
      <c r="R55" s="174">
        <v>68640</v>
      </c>
      <c r="S55" s="175"/>
      <c r="T55" s="84">
        <f t="shared" si="2"/>
        <v>184641.6</v>
      </c>
      <c r="U55" s="85"/>
      <c r="V55" s="16"/>
    </row>
    <row r="56" spans="1:22" ht="25.5" customHeight="1">
      <c r="A56" s="15"/>
      <c r="B56" s="8"/>
      <c r="C56" s="181" t="s">
        <v>69</v>
      </c>
      <c r="D56" s="177"/>
      <c r="E56" s="173" t="s">
        <v>72</v>
      </c>
      <c r="F56" s="171"/>
      <c r="G56" s="171"/>
      <c r="H56" s="171"/>
      <c r="I56" s="171"/>
      <c r="J56" s="171"/>
      <c r="K56" s="171"/>
      <c r="L56" s="171"/>
      <c r="M56" s="171"/>
      <c r="N56" s="172"/>
      <c r="O56" s="173" t="s">
        <v>44</v>
      </c>
      <c r="P56" s="172"/>
      <c r="Q56" s="43">
        <v>25.16</v>
      </c>
      <c r="R56" s="174">
        <v>4576</v>
      </c>
      <c r="S56" s="175"/>
      <c r="T56" s="84">
        <f t="shared" si="2"/>
        <v>115132.16</v>
      </c>
      <c r="U56" s="85"/>
      <c r="V56" s="16"/>
    </row>
    <row r="57" spans="1:22" ht="22.5" customHeight="1">
      <c r="A57" s="15"/>
      <c r="B57" s="8"/>
      <c r="C57" s="181">
        <v>97141</v>
      </c>
      <c r="D57" s="177"/>
      <c r="E57" s="173" t="s">
        <v>73</v>
      </c>
      <c r="F57" s="171"/>
      <c r="G57" s="171"/>
      <c r="H57" s="171"/>
      <c r="I57" s="171"/>
      <c r="J57" s="171"/>
      <c r="K57" s="171"/>
      <c r="L57" s="171"/>
      <c r="M57" s="171"/>
      <c r="N57" s="172"/>
      <c r="O57" s="173" t="s">
        <v>22</v>
      </c>
      <c r="P57" s="172"/>
      <c r="Q57" s="43">
        <v>10.69</v>
      </c>
      <c r="R57" s="174">
        <v>34</v>
      </c>
      <c r="S57" s="175"/>
      <c r="T57" s="84">
        <f t="shared" si="2"/>
        <v>363.46</v>
      </c>
      <c r="U57" s="85"/>
      <c r="V57" s="16"/>
    </row>
    <row r="58" spans="1:22" ht="20.100000000000001" customHeight="1">
      <c r="A58" s="15"/>
      <c r="B58" s="8"/>
      <c r="C58" s="181">
        <v>97143</v>
      </c>
      <c r="D58" s="177"/>
      <c r="E58" s="173" t="s">
        <v>73</v>
      </c>
      <c r="F58" s="171"/>
      <c r="G58" s="171"/>
      <c r="H58" s="171"/>
      <c r="I58" s="171"/>
      <c r="J58" s="171"/>
      <c r="K58" s="171"/>
      <c r="L58" s="171"/>
      <c r="M58" s="171"/>
      <c r="N58" s="172"/>
      <c r="O58" s="173" t="s">
        <v>22</v>
      </c>
      <c r="P58" s="172"/>
      <c r="Q58" s="43">
        <v>14.9</v>
      </c>
      <c r="R58" s="174">
        <v>34</v>
      </c>
      <c r="S58" s="175"/>
      <c r="T58" s="84">
        <f t="shared" si="2"/>
        <v>506.6</v>
      </c>
      <c r="U58" s="85"/>
      <c r="V58" s="16"/>
    </row>
    <row r="59" spans="1:22" ht="20.100000000000001" customHeight="1">
      <c r="A59" s="15"/>
      <c r="B59" s="8"/>
      <c r="C59" s="181">
        <v>90734</v>
      </c>
      <c r="D59" s="177"/>
      <c r="E59" s="173" t="s">
        <v>74</v>
      </c>
      <c r="F59" s="171"/>
      <c r="G59" s="171"/>
      <c r="H59" s="171"/>
      <c r="I59" s="171"/>
      <c r="J59" s="171"/>
      <c r="K59" s="171"/>
      <c r="L59" s="171"/>
      <c r="M59" s="171"/>
      <c r="N59" s="172"/>
      <c r="O59" s="173" t="s">
        <v>22</v>
      </c>
      <c r="P59" s="172"/>
      <c r="Q59" s="43">
        <v>5.07</v>
      </c>
      <c r="R59" s="174">
        <v>3000</v>
      </c>
      <c r="S59" s="175"/>
      <c r="T59" s="84">
        <f t="shared" si="2"/>
        <v>15210</v>
      </c>
      <c r="U59" s="85"/>
      <c r="V59" s="16"/>
    </row>
    <row r="60" spans="1:22" ht="20.100000000000001" customHeight="1">
      <c r="A60" s="15"/>
      <c r="B60" s="8"/>
      <c r="C60" s="181">
        <v>90735</v>
      </c>
      <c r="D60" s="177"/>
      <c r="E60" s="173" t="s">
        <v>74</v>
      </c>
      <c r="F60" s="171"/>
      <c r="G60" s="171"/>
      <c r="H60" s="171"/>
      <c r="I60" s="171"/>
      <c r="J60" s="171"/>
      <c r="K60" s="171"/>
      <c r="L60" s="171"/>
      <c r="M60" s="171"/>
      <c r="N60" s="172"/>
      <c r="O60" s="173" t="s">
        <v>22</v>
      </c>
      <c r="P60" s="172"/>
      <c r="Q60" s="43">
        <v>5.86</v>
      </c>
      <c r="R60" s="174">
        <v>7800</v>
      </c>
      <c r="S60" s="175"/>
      <c r="T60" s="84">
        <f t="shared" si="2"/>
        <v>45708</v>
      </c>
      <c r="U60" s="85"/>
      <c r="V60" s="16"/>
    </row>
    <row r="61" spans="1:22" ht="20.100000000000001" customHeight="1">
      <c r="A61" s="15"/>
      <c r="B61" s="8"/>
      <c r="C61" s="181">
        <v>90737</v>
      </c>
      <c r="D61" s="177"/>
      <c r="E61" s="173" t="s">
        <v>74</v>
      </c>
      <c r="F61" s="171"/>
      <c r="G61" s="171"/>
      <c r="H61" s="171"/>
      <c r="I61" s="171"/>
      <c r="J61" s="171"/>
      <c r="K61" s="171"/>
      <c r="L61" s="171"/>
      <c r="M61" s="171"/>
      <c r="N61" s="172"/>
      <c r="O61" s="173" t="s">
        <v>22</v>
      </c>
      <c r="P61" s="172"/>
      <c r="Q61" s="43">
        <v>7.44</v>
      </c>
      <c r="R61" s="174">
        <v>900</v>
      </c>
      <c r="S61" s="175"/>
      <c r="T61" s="84">
        <f t="shared" si="2"/>
        <v>6696</v>
      </c>
      <c r="U61" s="85"/>
      <c r="V61" s="16"/>
    </row>
    <row r="62" spans="1:22" ht="19.5" customHeight="1">
      <c r="A62" s="15"/>
      <c r="B62" s="8"/>
      <c r="C62" s="181">
        <v>90739</v>
      </c>
      <c r="D62" s="177"/>
      <c r="E62" s="173" t="s">
        <v>74</v>
      </c>
      <c r="F62" s="171"/>
      <c r="G62" s="171"/>
      <c r="H62" s="171"/>
      <c r="I62" s="171"/>
      <c r="J62" s="171"/>
      <c r="K62" s="171"/>
      <c r="L62" s="171"/>
      <c r="M62" s="171"/>
      <c r="N62" s="172"/>
      <c r="O62" s="173" t="s">
        <v>22</v>
      </c>
      <c r="P62" s="172"/>
      <c r="Q62" s="43">
        <v>11.18</v>
      </c>
      <c r="R62" s="174">
        <v>480</v>
      </c>
      <c r="S62" s="175"/>
      <c r="T62" s="84">
        <f t="shared" si="2"/>
        <v>5366.4</v>
      </c>
      <c r="U62" s="85"/>
      <c r="V62" s="16"/>
    </row>
    <row r="63" spans="1:22" ht="26.25" customHeight="1">
      <c r="A63" s="15"/>
      <c r="B63" s="8"/>
      <c r="C63" s="181">
        <v>92221</v>
      </c>
      <c r="D63" s="177"/>
      <c r="E63" s="173" t="s">
        <v>75</v>
      </c>
      <c r="F63" s="171"/>
      <c r="G63" s="171"/>
      <c r="H63" s="171"/>
      <c r="I63" s="171"/>
      <c r="J63" s="171"/>
      <c r="K63" s="171"/>
      <c r="L63" s="171"/>
      <c r="M63" s="171"/>
      <c r="N63" s="172"/>
      <c r="O63" s="173" t="s">
        <v>22</v>
      </c>
      <c r="P63" s="172"/>
      <c r="Q63" s="43">
        <v>450.58</v>
      </c>
      <c r="R63" s="174">
        <v>10</v>
      </c>
      <c r="S63" s="175"/>
      <c r="T63" s="84">
        <f t="shared" si="2"/>
        <v>4505.8</v>
      </c>
      <c r="U63" s="85"/>
      <c r="V63" s="16"/>
    </row>
    <row r="64" spans="1:22" ht="18.75" customHeight="1">
      <c r="A64" s="15"/>
      <c r="B64" s="8"/>
      <c r="C64" s="181">
        <v>92223</v>
      </c>
      <c r="D64" s="177"/>
      <c r="E64" s="173" t="s">
        <v>75</v>
      </c>
      <c r="F64" s="171"/>
      <c r="G64" s="171"/>
      <c r="H64" s="171"/>
      <c r="I64" s="171"/>
      <c r="J64" s="171"/>
      <c r="K64" s="171"/>
      <c r="L64" s="171"/>
      <c r="M64" s="171"/>
      <c r="N64" s="172"/>
      <c r="O64" s="173" t="s">
        <v>22</v>
      </c>
      <c r="P64" s="172"/>
      <c r="Q64" s="43">
        <v>713.12</v>
      </c>
      <c r="R64" s="174">
        <v>24</v>
      </c>
      <c r="S64" s="175"/>
      <c r="T64" s="84">
        <f t="shared" si="2"/>
        <v>17114.88</v>
      </c>
      <c r="U64" s="85"/>
      <c r="V64" s="16"/>
    </row>
    <row r="65" spans="1:22" ht="18.75" customHeight="1">
      <c r="A65" s="15"/>
      <c r="B65" s="8"/>
      <c r="C65" s="181">
        <v>94975</v>
      </c>
      <c r="D65" s="177"/>
      <c r="E65" s="173" t="s">
        <v>76</v>
      </c>
      <c r="F65" s="171"/>
      <c r="G65" s="171"/>
      <c r="H65" s="171"/>
      <c r="I65" s="171"/>
      <c r="J65" s="171"/>
      <c r="K65" s="171"/>
      <c r="L65" s="171"/>
      <c r="M65" s="171"/>
      <c r="N65" s="172"/>
      <c r="O65" s="173" t="s">
        <v>44</v>
      </c>
      <c r="P65" s="172"/>
      <c r="Q65" s="43">
        <v>608.54</v>
      </c>
      <c r="R65" s="174">
        <v>7.5</v>
      </c>
      <c r="S65" s="175"/>
      <c r="T65" s="84">
        <f t="shared" si="2"/>
        <v>4564.05</v>
      </c>
      <c r="U65" s="85"/>
      <c r="V65" s="16"/>
    </row>
    <row r="66" spans="1:22" ht="23.25" customHeight="1">
      <c r="A66" s="15"/>
      <c r="B66" s="8"/>
      <c r="C66" s="181">
        <v>94990</v>
      </c>
      <c r="D66" s="177"/>
      <c r="E66" s="173" t="s">
        <v>77</v>
      </c>
      <c r="F66" s="171"/>
      <c r="G66" s="171"/>
      <c r="H66" s="171"/>
      <c r="I66" s="171"/>
      <c r="J66" s="171"/>
      <c r="K66" s="171"/>
      <c r="L66" s="171"/>
      <c r="M66" s="171"/>
      <c r="N66" s="172"/>
      <c r="O66" s="173" t="s">
        <v>44</v>
      </c>
      <c r="P66" s="172"/>
      <c r="Q66" s="43">
        <v>956.24</v>
      </c>
      <c r="R66" s="174">
        <v>18.75</v>
      </c>
      <c r="S66" s="175"/>
      <c r="T66" s="84">
        <f t="shared" si="2"/>
        <v>17929.5</v>
      </c>
      <c r="U66" s="85"/>
      <c r="V66" s="16"/>
    </row>
    <row r="67" spans="1:22" ht="21.75" customHeight="1">
      <c r="A67" s="15"/>
      <c r="B67" s="8"/>
      <c r="C67" s="181">
        <v>65003753</v>
      </c>
      <c r="D67" s="177"/>
      <c r="E67" s="173" t="s">
        <v>78</v>
      </c>
      <c r="F67" s="171"/>
      <c r="G67" s="171"/>
      <c r="H67" s="171"/>
      <c r="I67" s="171"/>
      <c r="J67" s="171"/>
      <c r="K67" s="171"/>
      <c r="L67" s="171"/>
      <c r="M67" s="171"/>
      <c r="N67" s="172"/>
      <c r="O67" s="173" t="s">
        <v>44</v>
      </c>
      <c r="P67" s="172"/>
      <c r="Q67" s="43">
        <v>841.06</v>
      </c>
      <c r="R67" s="174">
        <v>37.5</v>
      </c>
      <c r="S67" s="175"/>
      <c r="T67" s="84">
        <f t="shared" si="2"/>
        <v>31539.75</v>
      </c>
      <c r="U67" s="85"/>
      <c r="V67" s="16"/>
    </row>
    <row r="68" spans="1:22" ht="16.5" customHeight="1">
      <c r="A68" s="15"/>
      <c r="B68" s="8"/>
      <c r="C68" s="181">
        <v>103670</v>
      </c>
      <c r="D68" s="177"/>
      <c r="E68" s="173" t="s">
        <v>80</v>
      </c>
      <c r="F68" s="171"/>
      <c r="G68" s="171"/>
      <c r="H68" s="171"/>
      <c r="I68" s="171"/>
      <c r="J68" s="171"/>
      <c r="K68" s="171"/>
      <c r="L68" s="171"/>
      <c r="M68" s="171"/>
      <c r="N68" s="172"/>
      <c r="O68" s="173" t="s">
        <v>44</v>
      </c>
      <c r="P68" s="172"/>
      <c r="Q68" s="43">
        <v>354.51</v>
      </c>
      <c r="R68" s="174">
        <v>60</v>
      </c>
      <c r="S68" s="175"/>
      <c r="T68" s="84">
        <f t="shared" si="2"/>
        <v>21270.6</v>
      </c>
      <c r="U68" s="85"/>
      <c r="V68" s="16"/>
    </row>
    <row r="69" spans="1:22" ht="19.5" customHeight="1">
      <c r="A69" s="15"/>
      <c r="B69" s="8"/>
      <c r="C69" s="181" t="s">
        <v>79</v>
      </c>
      <c r="D69" s="177"/>
      <c r="E69" s="173" t="s">
        <v>82</v>
      </c>
      <c r="F69" s="171"/>
      <c r="G69" s="171"/>
      <c r="H69" s="171"/>
      <c r="I69" s="171"/>
      <c r="J69" s="171"/>
      <c r="K69" s="171"/>
      <c r="L69" s="171"/>
      <c r="M69" s="171"/>
      <c r="N69" s="172"/>
      <c r="O69" s="173" t="s">
        <v>83</v>
      </c>
      <c r="P69" s="172"/>
      <c r="Q69" s="43">
        <v>2641.91</v>
      </c>
      <c r="R69" s="174">
        <v>200</v>
      </c>
      <c r="S69" s="175"/>
      <c r="T69" s="84">
        <f t="shared" si="2"/>
        <v>528382</v>
      </c>
      <c r="U69" s="85"/>
      <c r="V69" s="16"/>
    </row>
    <row r="70" spans="1:22" ht="21" customHeight="1">
      <c r="A70" s="15"/>
      <c r="B70" s="8"/>
      <c r="C70" s="181" t="s">
        <v>81</v>
      </c>
      <c r="D70" s="177"/>
      <c r="E70" s="173" t="s">
        <v>85</v>
      </c>
      <c r="F70" s="171"/>
      <c r="G70" s="171"/>
      <c r="H70" s="171"/>
      <c r="I70" s="171"/>
      <c r="J70" s="171"/>
      <c r="K70" s="171"/>
      <c r="L70" s="171"/>
      <c r="M70" s="171"/>
      <c r="N70" s="172"/>
      <c r="O70" s="173" t="s">
        <v>50</v>
      </c>
      <c r="P70" s="172"/>
      <c r="Q70" s="43">
        <v>884.5</v>
      </c>
      <c r="R70" s="174">
        <v>200</v>
      </c>
      <c r="S70" s="175"/>
      <c r="T70" s="84">
        <f t="shared" si="2"/>
        <v>176900</v>
      </c>
      <c r="U70" s="85"/>
      <c r="V70" s="16"/>
    </row>
    <row r="71" spans="1:22" ht="22.5" customHeight="1">
      <c r="A71" s="15"/>
      <c r="B71" s="8"/>
      <c r="C71" s="181" t="s">
        <v>84</v>
      </c>
      <c r="D71" s="177"/>
      <c r="E71" s="173" t="s">
        <v>87</v>
      </c>
      <c r="F71" s="171"/>
      <c r="G71" s="171"/>
      <c r="H71" s="171"/>
      <c r="I71" s="171"/>
      <c r="J71" s="171"/>
      <c r="K71" s="171"/>
      <c r="L71" s="171"/>
      <c r="M71" s="171"/>
      <c r="N71" s="172"/>
      <c r="O71" s="173" t="s">
        <v>83</v>
      </c>
      <c r="P71" s="172"/>
      <c r="Q71" s="43">
        <v>594.55999999999995</v>
      </c>
      <c r="R71" s="174">
        <v>200</v>
      </c>
      <c r="S71" s="175"/>
      <c r="T71" s="84">
        <f t="shared" si="2"/>
        <v>118912</v>
      </c>
      <c r="U71" s="85"/>
      <c r="V71" s="16"/>
    </row>
    <row r="72" spans="1:22" ht="25.5" customHeight="1">
      <c r="A72" s="15"/>
      <c r="B72" s="8"/>
      <c r="C72" s="181" t="s">
        <v>86</v>
      </c>
      <c r="D72" s="177"/>
      <c r="E72" s="173" t="s">
        <v>88</v>
      </c>
      <c r="F72" s="171"/>
      <c r="G72" s="171"/>
      <c r="H72" s="171"/>
      <c r="I72" s="171"/>
      <c r="J72" s="171"/>
      <c r="K72" s="171"/>
      <c r="L72" s="171"/>
      <c r="M72" s="171"/>
      <c r="N72" s="172"/>
      <c r="O72" s="173" t="s">
        <v>89</v>
      </c>
      <c r="P72" s="172"/>
      <c r="Q72" s="43">
        <v>163.13</v>
      </c>
      <c r="R72" s="174">
        <v>540</v>
      </c>
      <c r="S72" s="175"/>
      <c r="T72" s="84">
        <f t="shared" si="2"/>
        <v>88090.2</v>
      </c>
      <c r="U72" s="85"/>
      <c r="V72" s="16"/>
    </row>
    <row r="73" spans="1:22" ht="24" customHeight="1">
      <c r="A73" s="15"/>
      <c r="B73" s="8"/>
      <c r="C73" s="181">
        <v>65000323</v>
      </c>
      <c r="D73" s="177"/>
      <c r="E73" s="173" t="s">
        <v>91</v>
      </c>
      <c r="F73" s="171"/>
      <c r="G73" s="171"/>
      <c r="H73" s="171"/>
      <c r="I73" s="171"/>
      <c r="J73" s="171"/>
      <c r="K73" s="171"/>
      <c r="L73" s="171"/>
      <c r="M73" s="171"/>
      <c r="N73" s="172"/>
      <c r="O73" s="173" t="s">
        <v>8</v>
      </c>
      <c r="P73" s="172"/>
      <c r="Q73" s="43">
        <v>89.64</v>
      </c>
      <c r="R73" s="174">
        <v>20</v>
      </c>
      <c r="S73" s="175"/>
      <c r="T73" s="84">
        <f t="shared" si="2"/>
        <v>1792.8</v>
      </c>
      <c r="U73" s="85"/>
      <c r="V73" s="16"/>
    </row>
    <row r="74" spans="1:22" ht="21" customHeight="1">
      <c r="A74" s="15"/>
      <c r="B74" s="8"/>
      <c r="C74" s="181" t="s">
        <v>90</v>
      </c>
      <c r="D74" s="177"/>
      <c r="E74" s="173" t="s">
        <v>92</v>
      </c>
      <c r="F74" s="171"/>
      <c r="G74" s="171"/>
      <c r="H74" s="171"/>
      <c r="I74" s="171"/>
      <c r="J74" s="171"/>
      <c r="K74" s="171"/>
      <c r="L74" s="171"/>
      <c r="M74" s="171"/>
      <c r="N74" s="172"/>
      <c r="O74" s="173" t="s">
        <v>93</v>
      </c>
      <c r="P74" s="172"/>
      <c r="Q74" s="43">
        <v>224.13</v>
      </c>
      <c r="R74" s="174">
        <v>8</v>
      </c>
      <c r="S74" s="175"/>
      <c r="T74" s="84">
        <f t="shared" si="2"/>
        <v>1793.04</v>
      </c>
      <c r="U74" s="85"/>
      <c r="V74" s="16"/>
    </row>
    <row r="75" spans="1:22" ht="21.75" customHeight="1">
      <c r="A75" s="15"/>
      <c r="B75" s="8"/>
      <c r="C75" s="181">
        <v>4011276</v>
      </c>
      <c r="D75" s="177"/>
      <c r="E75" s="173" t="s">
        <v>94</v>
      </c>
      <c r="F75" s="171"/>
      <c r="G75" s="171"/>
      <c r="H75" s="171"/>
      <c r="I75" s="171"/>
      <c r="J75" s="171"/>
      <c r="K75" s="171"/>
      <c r="L75" s="171"/>
      <c r="M75" s="171"/>
      <c r="N75" s="172"/>
      <c r="O75" s="173" t="s">
        <v>40</v>
      </c>
      <c r="P75" s="172"/>
      <c r="Q75" s="43">
        <v>301.87</v>
      </c>
      <c r="R75" s="174">
        <v>3360</v>
      </c>
      <c r="S75" s="175"/>
      <c r="T75" s="84">
        <f t="shared" si="2"/>
        <v>1014283.2</v>
      </c>
      <c r="U75" s="85"/>
      <c r="V75" s="16"/>
    </row>
    <row r="76" spans="1:22" ht="20.25" customHeight="1">
      <c r="A76" s="15"/>
      <c r="B76" s="8"/>
      <c r="C76" s="181">
        <v>101125</v>
      </c>
      <c r="D76" s="177"/>
      <c r="E76" s="173" t="s">
        <v>95</v>
      </c>
      <c r="F76" s="171"/>
      <c r="G76" s="171"/>
      <c r="H76" s="171"/>
      <c r="I76" s="171"/>
      <c r="J76" s="171"/>
      <c r="K76" s="171"/>
      <c r="L76" s="171"/>
      <c r="M76" s="171"/>
      <c r="N76" s="172"/>
      <c r="O76" s="173" t="s">
        <v>44</v>
      </c>
      <c r="P76" s="172"/>
      <c r="Q76" s="43">
        <v>16.399999999999999</v>
      </c>
      <c r="R76" s="174">
        <v>8</v>
      </c>
      <c r="S76" s="175"/>
      <c r="T76" s="84">
        <f t="shared" si="2"/>
        <v>131.19999999999999</v>
      </c>
      <c r="U76" s="85"/>
      <c r="V76" s="16"/>
    </row>
    <row r="77" spans="1:22" ht="22.5" customHeight="1">
      <c r="A77" s="15"/>
      <c r="B77" s="8"/>
      <c r="C77" s="181">
        <v>97914</v>
      </c>
      <c r="D77" s="177"/>
      <c r="E77" s="173" t="s">
        <v>96</v>
      </c>
      <c r="F77" s="171"/>
      <c r="G77" s="171"/>
      <c r="H77" s="171"/>
      <c r="I77" s="171"/>
      <c r="J77" s="171"/>
      <c r="K77" s="171"/>
      <c r="L77" s="171"/>
      <c r="M77" s="171"/>
      <c r="N77" s="172"/>
      <c r="O77" s="173" t="s">
        <v>71</v>
      </c>
      <c r="P77" s="172"/>
      <c r="Q77" s="43">
        <v>3.3</v>
      </c>
      <c r="R77" s="174">
        <v>120</v>
      </c>
      <c r="S77" s="175"/>
      <c r="T77" s="84">
        <f t="shared" si="2"/>
        <v>396</v>
      </c>
      <c r="U77" s="85"/>
      <c r="V77" s="16"/>
    </row>
    <row r="78" spans="1:22" ht="21" customHeight="1">
      <c r="A78" s="15"/>
      <c r="B78" s="8"/>
      <c r="C78" s="181">
        <v>101125</v>
      </c>
      <c r="D78" s="177"/>
      <c r="E78" s="173" t="s">
        <v>95</v>
      </c>
      <c r="F78" s="171"/>
      <c r="G78" s="171"/>
      <c r="H78" s="171"/>
      <c r="I78" s="171"/>
      <c r="J78" s="171"/>
      <c r="K78" s="171"/>
      <c r="L78" s="171"/>
      <c r="M78" s="171"/>
      <c r="N78" s="172"/>
      <c r="O78" s="173" t="s">
        <v>44</v>
      </c>
      <c r="P78" s="172"/>
      <c r="Q78" s="43">
        <v>16.399999999999999</v>
      </c>
      <c r="R78" s="174">
        <v>40</v>
      </c>
      <c r="S78" s="175"/>
      <c r="T78" s="84">
        <f t="shared" si="2"/>
        <v>656</v>
      </c>
      <c r="U78" s="85"/>
      <c r="V78" s="16"/>
    </row>
    <row r="79" spans="1:22" ht="18.75" customHeight="1">
      <c r="A79" s="15"/>
      <c r="B79" s="8"/>
      <c r="C79" s="181">
        <v>95875</v>
      </c>
      <c r="D79" s="177"/>
      <c r="E79" s="173" t="s">
        <v>70</v>
      </c>
      <c r="F79" s="171"/>
      <c r="G79" s="171"/>
      <c r="H79" s="171"/>
      <c r="I79" s="171"/>
      <c r="J79" s="171"/>
      <c r="K79" s="171"/>
      <c r="L79" s="171"/>
      <c r="M79" s="171"/>
      <c r="N79" s="172"/>
      <c r="O79" s="173" t="s">
        <v>71</v>
      </c>
      <c r="P79" s="172"/>
      <c r="Q79" s="43">
        <v>2.69</v>
      </c>
      <c r="R79" s="174">
        <v>600</v>
      </c>
      <c r="S79" s="175"/>
      <c r="T79" s="84">
        <f t="shared" si="2"/>
        <v>1614</v>
      </c>
      <c r="U79" s="85"/>
      <c r="V79" s="16"/>
    </row>
    <row r="80" spans="1:22" ht="24" customHeight="1">
      <c r="A80" s="15"/>
      <c r="B80" s="8"/>
      <c r="C80" s="181">
        <v>104085</v>
      </c>
      <c r="D80" s="177"/>
      <c r="E80" s="173" t="s">
        <v>97</v>
      </c>
      <c r="F80" s="171"/>
      <c r="G80" s="171"/>
      <c r="H80" s="171"/>
      <c r="I80" s="171"/>
      <c r="J80" s="171"/>
      <c r="K80" s="171"/>
      <c r="L80" s="171"/>
      <c r="M80" s="171"/>
      <c r="N80" s="172"/>
      <c r="O80" s="173" t="s">
        <v>22</v>
      </c>
      <c r="P80" s="172"/>
      <c r="Q80" s="43">
        <v>70.739999999999995</v>
      </c>
      <c r="R80" s="174">
        <v>2200</v>
      </c>
      <c r="S80" s="175"/>
      <c r="T80" s="84">
        <f t="shared" si="2"/>
        <v>155628</v>
      </c>
      <c r="U80" s="85"/>
      <c r="V80" s="16"/>
    </row>
    <row r="81" spans="1:22" ht="23.25" customHeight="1">
      <c r="A81" s="15"/>
      <c r="B81" s="8"/>
      <c r="C81" s="182">
        <v>104086</v>
      </c>
      <c r="D81" s="183"/>
      <c r="E81" s="173" t="s">
        <v>98</v>
      </c>
      <c r="F81" s="171"/>
      <c r="G81" s="171"/>
      <c r="H81" s="171"/>
      <c r="I81" s="171"/>
      <c r="J81" s="171"/>
      <c r="K81" s="171"/>
      <c r="L81" s="171"/>
      <c r="M81" s="171"/>
      <c r="N81" s="172"/>
      <c r="O81" s="173" t="s">
        <v>22</v>
      </c>
      <c r="P81" s="172"/>
      <c r="Q81" s="43">
        <v>126.76</v>
      </c>
      <c r="R81" s="174">
        <v>250</v>
      </c>
      <c r="S81" s="175"/>
      <c r="T81" s="84">
        <f t="shared" si="2"/>
        <v>31690</v>
      </c>
      <c r="U81" s="85"/>
      <c r="V81" s="16"/>
    </row>
    <row r="82" spans="1:22" ht="22.5" customHeight="1">
      <c r="A82" s="15"/>
      <c r="B82" s="8"/>
      <c r="C82" s="182">
        <v>104076</v>
      </c>
      <c r="D82" s="183"/>
      <c r="E82" s="173" t="s">
        <v>100</v>
      </c>
      <c r="F82" s="171"/>
      <c r="G82" s="171"/>
      <c r="H82" s="171"/>
      <c r="I82" s="171"/>
      <c r="J82" s="171"/>
      <c r="K82" s="171"/>
      <c r="L82" s="171"/>
      <c r="M82" s="171"/>
      <c r="N82" s="172"/>
      <c r="O82" s="173" t="s">
        <v>8</v>
      </c>
      <c r="P82" s="172"/>
      <c r="Q82" s="43">
        <v>59.8</v>
      </c>
      <c r="R82" s="174">
        <v>600</v>
      </c>
      <c r="S82" s="175"/>
      <c r="T82" s="84">
        <f t="shared" si="2"/>
        <v>35880</v>
      </c>
      <c r="U82" s="85"/>
      <c r="V82" s="16"/>
    </row>
    <row r="83" spans="1:22" ht="18" customHeight="1">
      <c r="A83" s="15"/>
      <c r="B83" s="8"/>
      <c r="C83" s="182" t="s">
        <v>99</v>
      </c>
      <c r="D83" s="183"/>
      <c r="E83" s="173" t="s">
        <v>102</v>
      </c>
      <c r="F83" s="171"/>
      <c r="G83" s="171"/>
      <c r="H83" s="171"/>
      <c r="I83" s="171"/>
      <c r="J83" s="171"/>
      <c r="K83" s="171"/>
      <c r="L83" s="171"/>
      <c r="M83" s="171"/>
      <c r="N83" s="172"/>
      <c r="O83" s="173" t="s">
        <v>32</v>
      </c>
      <c r="P83" s="172"/>
      <c r="Q83" s="43">
        <v>0.23</v>
      </c>
      <c r="R83" s="174">
        <v>6000</v>
      </c>
      <c r="S83" s="175"/>
      <c r="T83" s="84">
        <f t="shared" si="2"/>
        <v>1380</v>
      </c>
      <c r="U83" s="85"/>
      <c r="V83" s="16"/>
    </row>
    <row r="84" spans="1:22" ht="23.25" customHeight="1">
      <c r="A84" s="15"/>
      <c r="B84" s="8"/>
      <c r="C84" s="182" t="s">
        <v>101</v>
      </c>
      <c r="D84" s="183"/>
      <c r="E84" s="173" t="s">
        <v>103</v>
      </c>
      <c r="F84" s="171"/>
      <c r="G84" s="171"/>
      <c r="H84" s="171"/>
      <c r="I84" s="171"/>
      <c r="J84" s="171"/>
      <c r="K84" s="171"/>
      <c r="L84" s="171"/>
      <c r="M84" s="171"/>
      <c r="N84" s="172"/>
      <c r="O84" s="173" t="s">
        <v>44</v>
      </c>
      <c r="P84" s="172"/>
      <c r="Q84" s="43">
        <v>267.89</v>
      </c>
      <c r="R84" s="174">
        <v>250</v>
      </c>
      <c r="S84" s="175"/>
      <c r="T84" s="84">
        <f t="shared" si="2"/>
        <v>66972.5</v>
      </c>
      <c r="U84" s="85"/>
      <c r="V84" s="16"/>
    </row>
    <row r="85" spans="1:22" ht="26.25" customHeight="1">
      <c r="A85" s="15"/>
      <c r="B85" s="8"/>
      <c r="C85" s="181">
        <v>65000186</v>
      </c>
      <c r="D85" s="177"/>
      <c r="E85" s="173" t="s">
        <v>104</v>
      </c>
      <c r="F85" s="171"/>
      <c r="G85" s="171"/>
      <c r="H85" s="171"/>
      <c r="I85" s="171"/>
      <c r="J85" s="171"/>
      <c r="K85" s="171"/>
      <c r="L85" s="171"/>
      <c r="M85" s="171"/>
      <c r="N85" s="172"/>
      <c r="O85" s="173" t="s">
        <v>44</v>
      </c>
      <c r="P85" s="172"/>
      <c r="Q85" s="43">
        <v>73.05</v>
      </c>
      <c r="R85" s="174">
        <v>250</v>
      </c>
      <c r="S85" s="175"/>
      <c r="T85" s="84">
        <f t="shared" ref="T85:T100" si="3">ROUND(Q85*R85,2)</f>
        <v>18262.5</v>
      </c>
      <c r="U85" s="85"/>
      <c r="V85" s="16"/>
    </row>
    <row r="86" spans="1:22" ht="21" customHeight="1">
      <c r="A86" s="15"/>
      <c r="B86" s="8"/>
      <c r="C86" s="181">
        <v>65000221</v>
      </c>
      <c r="D86" s="177"/>
      <c r="E86" s="173" t="s">
        <v>105</v>
      </c>
      <c r="F86" s="171"/>
      <c r="G86" s="171"/>
      <c r="H86" s="171"/>
      <c r="I86" s="171"/>
      <c r="J86" s="171"/>
      <c r="K86" s="171"/>
      <c r="L86" s="171"/>
      <c r="M86" s="171"/>
      <c r="N86" s="172"/>
      <c r="O86" s="173" t="s">
        <v>26</v>
      </c>
      <c r="P86" s="172"/>
      <c r="Q86" s="43">
        <v>2.61</v>
      </c>
      <c r="R86" s="174">
        <v>200</v>
      </c>
      <c r="S86" s="175"/>
      <c r="T86" s="84">
        <f t="shared" si="3"/>
        <v>522</v>
      </c>
      <c r="U86" s="85"/>
      <c r="V86" s="16"/>
    </row>
    <row r="87" spans="1:22" ht="20.25" customHeight="1">
      <c r="A87" s="15"/>
      <c r="B87" s="8"/>
      <c r="C87" s="181">
        <v>65000069</v>
      </c>
      <c r="D87" s="177"/>
      <c r="E87" s="173" t="s">
        <v>106</v>
      </c>
      <c r="F87" s="171"/>
      <c r="G87" s="171"/>
      <c r="H87" s="171"/>
      <c r="I87" s="171"/>
      <c r="J87" s="171"/>
      <c r="K87" s="171"/>
      <c r="L87" s="171"/>
      <c r="M87" s="171"/>
      <c r="N87" s="172"/>
      <c r="O87" s="173" t="s">
        <v>35</v>
      </c>
      <c r="P87" s="172"/>
      <c r="Q87" s="43">
        <v>1.58</v>
      </c>
      <c r="R87" s="174">
        <v>24600</v>
      </c>
      <c r="S87" s="175"/>
      <c r="T87" s="84">
        <f t="shared" si="3"/>
        <v>38868</v>
      </c>
      <c r="U87" s="85"/>
      <c r="V87" s="16"/>
    </row>
    <row r="88" spans="1:22" ht="18" customHeight="1">
      <c r="A88" s="15"/>
      <c r="B88" s="8"/>
      <c r="C88" s="181">
        <v>65000068</v>
      </c>
      <c r="D88" s="177"/>
      <c r="E88" s="173" t="s">
        <v>109</v>
      </c>
      <c r="F88" s="171"/>
      <c r="G88" s="171"/>
      <c r="H88" s="171"/>
      <c r="I88" s="171"/>
      <c r="J88" s="171"/>
      <c r="K88" s="171"/>
      <c r="L88" s="171"/>
      <c r="M88" s="171"/>
      <c r="N88" s="172"/>
      <c r="O88" s="173" t="s">
        <v>35</v>
      </c>
      <c r="P88" s="172"/>
      <c r="Q88" s="43">
        <v>1.1399999999999999</v>
      </c>
      <c r="R88" s="174">
        <v>37800</v>
      </c>
      <c r="S88" s="175"/>
      <c r="T88" s="84">
        <f t="shared" si="3"/>
        <v>43092</v>
      </c>
      <c r="U88" s="85"/>
      <c r="V88" s="16"/>
    </row>
    <row r="89" spans="1:22" ht="19.5" customHeight="1">
      <c r="A89" s="15"/>
      <c r="B89" s="8"/>
      <c r="C89" s="184" t="s">
        <v>124</v>
      </c>
      <c r="D89" s="185"/>
      <c r="E89" s="178" t="s">
        <v>107</v>
      </c>
      <c r="F89" s="179"/>
      <c r="G89" s="179"/>
      <c r="H89" s="179"/>
      <c r="I89" s="179"/>
      <c r="J89" s="179"/>
      <c r="K89" s="179"/>
      <c r="L89" s="179"/>
      <c r="M89" s="179"/>
      <c r="N89" s="180"/>
      <c r="O89" s="178" t="s">
        <v>108</v>
      </c>
      <c r="P89" s="180"/>
      <c r="Q89" s="43">
        <v>2331.38</v>
      </c>
      <c r="R89" s="174">
        <v>15</v>
      </c>
      <c r="S89" s="175"/>
      <c r="T89" s="84">
        <f t="shared" si="3"/>
        <v>34970.699999999997</v>
      </c>
      <c r="U89" s="85"/>
      <c r="V89" s="16"/>
    </row>
    <row r="90" spans="1:22" ht="21.75" customHeight="1">
      <c r="A90" s="15"/>
      <c r="B90" s="8"/>
      <c r="C90" s="184" t="s">
        <v>125</v>
      </c>
      <c r="D90" s="185"/>
      <c r="E90" s="178" t="s">
        <v>110</v>
      </c>
      <c r="F90" s="179"/>
      <c r="G90" s="179"/>
      <c r="H90" s="179"/>
      <c r="I90" s="179"/>
      <c r="J90" s="179"/>
      <c r="K90" s="179"/>
      <c r="L90" s="179"/>
      <c r="M90" s="179"/>
      <c r="N90" s="180"/>
      <c r="O90" s="178" t="s">
        <v>108</v>
      </c>
      <c r="P90" s="180"/>
      <c r="Q90" s="43">
        <v>1754.13</v>
      </c>
      <c r="R90" s="174">
        <v>20</v>
      </c>
      <c r="S90" s="175"/>
      <c r="T90" s="84">
        <f t="shared" si="3"/>
        <v>35082.6</v>
      </c>
      <c r="U90" s="85"/>
      <c r="V90" s="16"/>
    </row>
    <row r="91" spans="1:22" ht="25.5" customHeight="1">
      <c r="A91" s="15"/>
      <c r="B91" s="8"/>
      <c r="C91" s="184" t="s">
        <v>126</v>
      </c>
      <c r="D91" s="185"/>
      <c r="E91" s="178" t="s">
        <v>111</v>
      </c>
      <c r="F91" s="179"/>
      <c r="G91" s="179"/>
      <c r="H91" s="179"/>
      <c r="I91" s="179"/>
      <c r="J91" s="179"/>
      <c r="K91" s="179"/>
      <c r="L91" s="179"/>
      <c r="M91" s="179"/>
      <c r="N91" s="180"/>
      <c r="O91" s="178" t="s">
        <v>108</v>
      </c>
      <c r="P91" s="180"/>
      <c r="Q91" s="43">
        <v>1188.6500000000001</v>
      </c>
      <c r="R91" s="174">
        <v>20</v>
      </c>
      <c r="S91" s="175"/>
      <c r="T91" s="84">
        <f t="shared" si="3"/>
        <v>23773</v>
      </c>
      <c r="U91" s="85"/>
      <c r="V91" s="16"/>
    </row>
    <row r="92" spans="1:22" ht="21" customHeight="1">
      <c r="C92" s="184" t="s">
        <v>127</v>
      </c>
      <c r="D92" s="185"/>
      <c r="E92" s="178" t="s">
        <v>112</v>
      </c>
      <c r="F92" s="179"/>
      <c r="G92" s="179"/>
      <c r="H92" s="179"/>
      <c r="I92" s="179"/>
      <c r="J92" s="179"/>
      <c r="K92" s="179"/>
      <c r="L92" s="179"/>
      <c r="M92" s="179"/>
      <c r="N92" s="180"/>
      <c r="O92" s="178" t="s">
        <v>108</v>
      </c>
      <c r="P92" s="180"/>
      <c r="Q92" s="43">
        <v>968.29</v>
      </c>
      <c r="R92" s="174">
        <v>60</v>
      </c>
      <c r="S92" s="175"/>
      <c r="T92" s="84">
        <f t="shared" si="3"/>
        <v>58097.4</v>
      </c>
      <c r="U92" s="85"/>
    </row>
    <row r="93" spans="1:22" ht="21.75" customHeight="1">
      <c r="C93" s="186" t="s">
        <v>128</v>
      </c>
      <c r="D93" s="187"/>
      <c r="E93" s="188" t="s">
        <v>113</v>
      </c>
      <c r="F93" s="189"/>
      <c r="G93" s="189"/>
      <c r="H93" s="189"/>
      <c r="I93" s="189"/>
      <c r="J93" s="189"/>
      <c r="K93" s="189"/>
      <c r="L93" s="189"/>
      <c r="M93" s="189"/>
      <c r="N93" s="190"/>
      <c r="O93" s="188" t="s">
        <v>108</v>
      </c>
      <c r="P93" s="190"/>
      <c r="Q93" s="44">
        <v>2028.01</v>
      </c>
      <c r="R93" s="191">
        <v>5</v>
      </c>
      <c r="S93" s="192"/>
      <c r="T93" s="84">
        <f t="shared" si="3"/>
        <v>10140.049999999999</v>
      </c>
      <c r="U93" s="85"/>
    </row>
    <row r="94" spans="1:22" ht="19.5" customHeight="1">
      <c r="C94" s="186">
        <v>96542</v>
      </c>
      <c r="D94" s="187"/>
      <c r="E94" s="188" t="s">
        <v>115</v>
      </c>
      <c r="F94" s="189"/>
      <c r="G94" s="189"/>
      <c r="H94" s="189"/>
      <c r="I94" s="189"/>
      <c r="J94" s="189"/>
      <c r="K94" s="189"/>
      <c r="L94" s="189"/>
      <c r="M94" s="189"/>
      <c r="N94" s="190"/>
      <c r="O94" s="188" t="s">
        <v>35</v>
      </c>
      <c r="P94" s="190"/>
      <c r="Q94" s="44">
        <v>115.46</v>
      </c>
      <c r="R94" s="191">
        <v>110</v>
      </c>
      <c r="S94" s="192"/>
      <c r="T94" s="84">
        <f t="shared" si="3"/>
        <v>12700.6</v>
      </c>
      <c r="U94" s="85"/>
    </row>
    <row r="95" spans="1:22" ht="22.5" customHeight="1">
      <c r="C95" s="186" t="s">
        <v>129</v>
      </c>
      <c r="D95" s="187"/>
      <c r="E95" s="188" t="s">
        <v>114</v>
      </c>
      <c r="F95" s="189"/>
      <c r="G95" s="189"/>
      <c r="H95" s="189"/>
      <c r="I95" s="189"/>
      <c r="J95" s="189"/>
      <c r="K95" s="189"/>
      <c r="L95" s="189"/>
      <c r="M95" s="189"/>
      <c r="N95" s="190"/>
      <c r="O95" s="188" t="s">
        <v>108</v>
      </c>
      <c r="P95" s="190"/>
      <c r="Q95" s="44">
        <v>294.83</v>
      </c>
      <c r="R95" s="191">
        <v>2</v>
      </c>
      <c r="S95" s="192"/>
      <c r="T95" s="84">
        <f t="shared" si="3"/>
        <v>589.66</v>
      </c>
      <c r="U95" s="85"/>
    </row>
    <row r="96" spans="1:22" s="17" customFormat="1" ht="25.5" customHeight="1">
      <c r="A96" s="1"/>
      <c r="B96" s="18"/>
      <c r="C96" s="186" t="s">
        <v>130</v>
      </c>
      <c r="D96" s="187"/>
      <c r="E96" s="188" t="s">
        <v>116</v>
      </c>
      <c r="F96" s="189"/>
      <c r="G96" s="189"/>
      <c r="H96" s="189"/>
      <c r="I96" s="189"/>
      <c r="J96" s="189"/>
      <c r="K96" s="189"/>
      <c r="L96" s="189"/>
      <c r="M96" s="189"/>
      <c r="N96" s="190"/>
      <c r="O96" s="188" t="s">
        <v>108</v>
      </c>
      <c r="P96" s="190"/>
      <c r="Q96" s="44">
        <v>377.08</v>
      </c>
      <c r="R96" s="191">
        <v>2</v>
      </c>
      <c r="S96" s="192"/>
      <c r="T96" s="84">
        <f t="shared" si="3"/>
        <v>754.16</v>
      </c>
      <c r="U96" s="85"/>
      <c r="V96" s="14"/>
    </row>
    <row r="97" spans="1:22" s="17" customFormat="1" ht="30.75" customHeight="1">
      <c r="A97" s="1"/>
      <c r="B97" s="18"/>
      <c r="C97" s="193">
        <v>65001202</v>
      </c>
      <c r="D97" s="194"/>
      <c r="E97" s="195" t="s">
        <v>117</v>
      </c>
      <c r="F97" s="196"/>
      <c r="G97" s="196"/>
      <c r="H97" s="196"/>
      <c r="I97" s="196"/>
      <c r="J97" s="196"/>
      <c r="K97" s="196"/>
      <c r="L97" s="196"/>
      <c r="M97" s="196"/>
      <c r="N97" s="197"/>
      <c r="O97" s="195" t="s">
        <v>118</v>
      </c>
      <c r="P97" s="197"/>
      <c r="Q97" s="44">
        <v>2365.44</v>
      </c>
      <c r="R97" s="191">
        <v>10</v>
      </c>
      <c r="S97" s="192"/>
      <c r="T97" s="84">
        <f t="shared" si="3"/>
        <v>23654.400000000001</v>
      </c>
      <c r="U97" s="85"/>
      <c r="V97" s="14"/>
    </row>
    <row r="98" spans="1:22" s="17" customFormat="1" ht="33.75" customHeight="1">
      <c r="A98" s="1"/>
      <c r="B98" s="18"/>
      <c r="C98" s="193">
        <v>65001720</v>
      </c>
      <c r="D98" s="194"/>
      <c r="E98" s="195" t="s">
        <v>119</v>
      </c>
      <c r="F98" s="196"/>
      <c r="G98" s="196"/>
      <c r="H98" s="196"/>
      <c r="I98" s="196"/>
      <c r="J98" s="196"/>
      <c r="K98" s="196"/>
      <c r="L98" s="196"/>
      <c r="M98" s="196"/>
      <c r="N98" s="197"/>
      <c r="O98" s="195" t="s">
        <v>8</v>
      </c>
      <c r="P98" s="197"/>
      <c r="Q98" s="44">
        <v>150.88999999999999</v>
      </c>
      <c r="R98" s="191">
        <v>4</v>
      </c>
      <c r="S98" s="192"/>
      <c r="T98" s="84">
        <f t="shared" si="3"/>
        <v>603.55999999999995</v>
      </c>
      <c r="U98" s="85"/>
      <c r="V98" s="14"/>
    </row>
    <row r="99" spans="1:22" ht="18.75" customHeight="1">
      <c r="C99" s="203">
        <v>65001148</v>
      </c>
      <c r="D99" s="204"/>
      <c r="E99" s="195" t="s">
        <v>120</v>
      </c>
      <c r="F99" s="196"/>
      <c r="G99" s="196"/>
      <c r="H99" s="196"/>
      <c r="I99" s="196"/>
      <c r="J99" s="196"/>
      <c r="K99" s="196"/>
      <c r="L99" s="196"/>
      <c r="M99" s="196"/>
      <c r="N99" s="197"/>
      <c r="O99" s="195" t="s">
        <v>121</v>
      </c>
      <c r="P99" s="197"/>
      <c r="Q99" s="44">
        <v>793.55</v>
      </c>
      <c r="R99" s="191">
        <v>15</v>
      </c>
      <c r="S99" s="192"/>
      <c r="T99" s="84">
        <f t="shared" si="3"/>
        <v>11903.25</v>
      </c>
      <c r="U99" s="85"/>
    </row>
    <row r="100" spans="1:22" ht="19.5" customHeight="1">
      <c r="C100" s="203">
        <v>65000324</v>
      </c>
      <c r="D100" s="204"/>
      <c r="E100" s="195" t="s">
        <v>123</v>
      </c>
      <c r="F100" s="196"/>
      <c r="G100" s="196"/>
      <c r="H100" s="196"/>
      <c r="I100" s="196"/>
      <c r="J100" s="196"/>
      <c r="K100" s="196"/>
      <c r="L100" s="196"/>
      <c r="M100" s="196"/>
      <c r="N100" s="197"/>
      <c r="O100" s="195" t="s">
        <v>22</v>
      </c>
      <c r="P100" s="197"/>
      <c r="Q100" s="44">
        <v>89.64</v>
      </c>
      <c r="R100" s="191">
        <v>15</v>
      </c>
      <c r="S100" s="192"/>
      <c r="T100" s="84">
        <f t="shared" si="3"/>
        <v>1344.6</v>
      </c>
      <c r="U100" s="85"/>
    </row>
    <row r="101" spans="1:22" ht="20.25" customHeight="1">
      <c r="C101" s="19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1"/>
      <c r="Q101" s="198" t="s">
        <v>122</v>
      </c>
      <c r="R101" s="199"/>
      <c r="S101" s="200"/>
      <c r="T101" s="201">
        <f>T4+T6+T9+T20</f>
        <v>11567834.349999996</v>
      </c>
      <c r="U101" s="202"/>
    </row>
    <row r="102" spans="1:22" ht="20.45" customHeight="1">
      <c r="C102" s="20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3"/>
      <c r="R102" s="22"/>
      <c r="S102" s="24"/>
      <c r="T102" s="25"/>
      <c r="U102" s="26"/>
    </row>
  </sheetData>
  <mergeCells count="493">
    <mergeCell ref="Q101:S101"/>
    <mergeCell ref="T101:U101"/>
    <mergeCell ref="C99:D99"/>
    <mergeCell ref="E99:N99"/>
    <mergeCell ref="O99:P99"/>
    <mergeCell ref="R99:S99"/>
    <mergeCell ref="T99:U99"/>
    <mergeCell ref="C100:D100"/>
    <mergeCell ref="E100:N100"/>
    <mergeCell ref="O100:P100"/>
    <mergeCell ref="R100:S100"/>
    <mergeCell ref="T100:U100"/>
    <mergeCell ref="C97:D97"/>
    <mergeCell ref="E97:N97"/>
    <mergeCell ref="O97:P97"/>
    <mergeCell ref="R97:S97"/>
    <mergeCell ref="T97:U97"/>
    <mergeCell ref="C98:D98"/>
    <mergeCell ref="E98:N98"/>
    <mergeCell ref="O98:P98"/>
    <mergeCell ref="R98:S98"/>
    <mergeCell ref="T98:U98"/>
    <mergeCell ref="C95:D95"/>
    <mergeCell ref="E95:N95"/>
    <mergeCell ref="O95:P95"/>
    <mergeCell ref="R95:S95"/>
    <mergeCell ref="T95:U95"/>
    <mergeCell ref="C96:D96"/>
    <mergeCell ref="E96:N96"/>
    <mergeCell ref="O96:P96"/>
    <mergeCell ref="R96:S96"/>
    <mergeCell ref="T96:U96"/>
    <mergeCell ref="C93:D93"/>
    <mergeCell ref="E93:N93"/>
    <mergeCell ref="O93:P93"/>
    <mergeCell ref="R93:S93"/>
    <mergeCell ref="T93:U93"/>
    <mergeCell ref="C94:D94"/>
    <mergeCell ref="E94:N94"/>
    <mergeCell ref="O94:P94"/>
    <mergeCell ref="R94:S94"/>
    <mergeCell ref="T94:U94"/>
    <mergeCell ref="C91:D91"/>
    <mergeCell ref="E91:N91"/>
    <mergeCell ref="O91:P91"/>
    <mergeCell ref="R91:S91"/>
    <mergeCell ref="T91:U91"/>
    <mergeCell ref="C92:D92"/>
    <mergeCell ref="E92:N92"/>
    <mergeCell ref="O92:P92"/>
    <mergeCell ref="R92:S92"/>
    <mergeCell ref="T92:U92"/>
    <mergeCell ref="C89:D89"/>
    <mergeCell ref="E89:N89"/>
    <mergeCell ref="O89:P89"/>
    <mergeCell ref="R89:S89"/>
    <mergeCell ref="T89:U89"/>
    <mergeCell ref="C90:D90"/>
    <mergeCell ref="E90:N90"/>
    <mergeCell ref="O90:P90"/>
    <mergeCell ref="R90:S90"/>
    <mergeCell ref="T90:U90"/>
    <mergeCell ref="C87:D87"/>
    <mergeCell ref="E87:N87"/>
    <mergeCell ref="O87:P87"/>
    <mergeCell ref="R87:S87"/>
    <mergeCell ref="T87:U87"/>
    <mergeCell ref="C88:D88"/>
    <mergeCell ref="E88:N88"/>
    <mergeCell ref="O88:P88"/>
    <mergeCell ref="R88:S88"/>
    <mergeCell ref="T88:U88"/>
    <mergeCell ref="C85:D85"/>
    <mergeCell ref="E85:N85"/>
    <mergeCell ref="O85:P85"/>
    <mergeCell ref="R85:S85"/>
    <mergeCell ref="T85:U85"/>
    <mergeCell ref="C86:D86"/>
    <mergeCell ref="E86:N86"/>
    <mergeCell ref="O86:P86"/>
    <mergeCell ref="R86:S86"/>
    <mergeCell ref="T86:U86"/>
    <mergeCell ref="E83:N83"/>
    <mergeCell ref="O83:P83"/>
    <mergeCell ref="R83:S83"/>
    <mergeCell ref="T83:U83"/>
    <mergeCell ref="E84:N84"/>
    <mergeCell ref="O84:P84"/>
    <mergeCell ref="R84:S84"/>
    <mergeCell ref="T84:U84"/>
    <mergeCell ref="C83:D83"/>
    <mergeCell ref="C84:D84"/>
    <mergeCell ref="E81:N81"/>
    <mergeCell ref="O81:P81"/>
    <mergeCell ref="R81:S81"/>
    <mergeCell ref="T81:U81"/>
    <mergeCell ref="E82:N82"/>
    <mergeCell ref="O82:P82"/>
    <mergeCell ref="R82:S82"/>
    <mergeCell ref="T82:U82"/>
    <mergeCell ref="C79:D79"/>
    <mergeCell ref="E79:N79"/>
    <mergeCell ref="O79:P79"/>
    <mergeCell ref="R79:S79"/>
    <mergeCell ref="T79:U79"/>
    <mergeCell ref="C80:D80"/>
    <mergeCell ref="E80:N80"/>
    <mergeCell ref="O80:P80"/>
    <mergeCell ref="R80:S80"/>
    <mergeCell ref="T80:U80"/>
    <mergeCell ref="C81:D81"/>
    <mergeCell ref="C82:D82"/>
    <mergeCell ref="C77:D77"/>
    <mergeCell ref="E77:N77"/>
    <mergeCell ref="O77:P77"/>
    <mergeCell ref="R77:S77"/>
    <mergeCell ref="T77:U77"/>
    <mergeCell ref="C78:D78"/>
    <mergeCell ref="E78:N78"/>
    <mergeCell ref="O78:P78"/>
    <mergeCell ref="R78:S78"/>
    <mergeCell ref="T78:U78"/>
    <mergeCell ref="C75:D75"/>
    <mergeCell ref="E75:N75"/>
    <mergeCell ref="O75:P75"/>
    <mergeCell ref="R75:S75"/>
    <mergeCell ref="T75:U75"/>
    <mergeCell ref="C76:D76"/>
    <mergeCell ref="E76:N76"/>
    <mergeCell ref="O76:P76"/>
    <mergeCell ref="R76:S76"/>
    <mergeCell ref="T76:U76"/>
    <mergeCell ref="C73:D73"/>
    <mergeCell ref="E73:N73"/>
    <mergeCell ref="O73:P73"/>
    <mergeCell ref="R73:S73"/>
    <mergeCell ref="T73:U73"/>
    <mergeCell ref="C74:D74"/>
    <mergeCell ref="E74:N74"/>
    <mergeCell ref="O74:P74"/>
    <mergeCell ref="R74:S74"/>
    <mergeCell ref="T74:U74"/>
    <mergeCell ref="C71:D71"/>
    <mergeCell ref="E71:N71"/>
    <mergeCell ref="O71:P71"/>
    <mergeCell ref="R71:S71"/>
    <mergeCell ref="T71:U71"/>
    <mergeCell ref="C72:D72"/>
    <mergeCell ref="E72:N72"/>
    <mergeCell ref="O72:P72"/>
    <mergeCell ref="R72:S72"/>
    <mergeCell ref="T72:U72"/>
    <mergeCell ref="C69:D69"/>
    <mergeCell ref="E69:N69"/>
    <mergeCell ref="O69:P69"/>
    <mergeCell ref="R69:S69"/>
    <mergeCell ref="T69:U69"/>
    <mergeCell ref="C70:D70"/>
    <mergeCell ref="E70:N70"/>
    <mergeCell ref="O70:P70"/>
    <mergeCell ref="R70:S70"/>
    <mergeCell ref="T70:U70"/>
    <mergeCell ref="C67:D67"/>
    <mergeCell ref="E67:N67"/>
    <mergeCell ref="O67:P67"/>
    <mergeCell ref="R67:S67"/>
    <mergeCell ref="T67:U67"/>
    <mergeCell ref="C68:D68"/>
    <mergeCell ref="E68:N68"/>
    <mergeCell ref="O68:P68"/>
    <mergeCell ref="R68:S68"/>
    <mergeCell ref="T68:U68"/>
    <mergeCell ref="C65:D65"/>
    <mergeCell ref="E65:N65"/>
    <mergeCell ref="O65:P65"/>
    <mergeCell ref="R65:S65"/>
    <mergeCell ref="T65:U65"/>
    <mergeCell ref="C66:D66"/>
    <mergeCell ref="E66:N66"/>
    <mergeCell ref="O66:P66"/>
    <mergeCell ref="R66:S66"/>
    <mergeCell ref="T66:U66"/>
    <mergeCell ref="C63:D63"/>
    <mergeCell ref="E63:N63"/>
    <mergeCell ref="O63:P63"/>
    <mergeCell ref="R63:S63"/>
    <mergeCell ref="T63:U63"/>
    <mergeCell ref="C64:D64"/>
    <mergeCell ref="E64:N64"/>
    <mergeCell ref="O64:P64"/>
    <mergeCell ref="R64:S64"/>
    <mergeCell ref="T64:U64"/>
    <mergeCell ref="C61:D61"/>
    <mergeCell ref="E61:N61"/>
    <mergeCell ref="O61:P61"/>
    <mergeCell ref="R61:S61"/>
    <mergeCell ref="T61:U61"/>
    <mergeCell ref="C62:D62"/>
    <mergeCell ref="E62:N62"/>
    <mergeCell ref="O62:P62"/>
    <mergeCell ref="R62:S62"/>
    <mergeCell ref="T62:U62"/>
    <mergeCell ref="C59:D59"/>
    <mergeCell ref="E59:N59"/>
    <mergeCell ref="O59:P59"/>
    <mergeCell ref="R59:S59"/>
    <mergeCell ref="T59:U59"/>
    <mergeCell ref="C60:D60"/>
    <mergeCell ref="E60:N60"/>
    <mergeCell ref="O60:P60"/>
    <mergeCell ref="R60:S60"/>
    <mergeCell ref="T60:U60"/>
    <mergeCell ref="C57:D57"/>
    <mergeCell ref="E57:N57"/>
    <mergeCell ref="O57:P57"/>
    <mergeCell ref="R57:S57"/>
    <mergeCell ref="T57:U57"/>
    <mergeCell ref="C58:D58"/>
    <mergeCell ref="E58:N58"/>
    <mergeCell ref="O58:P58"/>
    <mergeCell ref="R58:S58"/>
    <mergeCell ref="T58:U58"/>
    <mergeCell ref="C55:D55"/>
    <mergeCell ref="E55:N55"/>
    <mergeCell ref="O55:P55"/>
    <mergeCell ref="R55:S55"/>
    <mergeCell ref="T55:U55"/>
    <mergeCell ref="C56:D56"/>
    <mergeCell ref="E56:N56"/>
    <mergeCell ref="O56:P56"/>
    <mergeCell ref="R56:S56"/>
    <mergeCell ref="T56:U56"/>
    <mergeCell ref="C53:D53"/>
    <mergeCell ref="E53:N53"/>
    <mergeCell ref="O53:P53"/>
    <mergeCell ref="R53:S53"/>
    <mergeCell ref="T53:U53"/>
    <mergeCell ref="C54:D54"/>
    <mergeCell ref="E54:N54"/>
    <mergeCell ref="O54:P54"/>
    <mergeCell ref="R54:S54"/>
    <mergeCell ref="T54:U54"/>
    <mergeCell ref="C51:D51"/>
    <mergeCell ref="E51:N51"/>
    <mergeCell ref="O51:P51"/>
    <mergeCell ref="R51:S51"/>
    <mergeCell ref="T51:U51"/>
    <mergeCell ref="C52:D52"/>
    <mergeCell ref="E52:N52"/>
    <mergeCell ref="O52:P52"/>
    <mergeCell ref="R52:S52"/>
    <mergeCell ref="T52:U52"/>
    <mergeCell ref="C49:D49"/>
    <mergeCell ref="E49:N49"/>
    <mergeCell ref="O49:P49"/>
    <mergeCell ref="R49:S49"/>
    <mergeCell ref="T49:U49"/>
    <mergeCell ref="C50:D50"/>
    <mergeCell ref="E50:N50"/>
    <mergeCell ref="O50:P50"/>
    <mergeCell ref="R50:S50"/>
    <mergeCell ref="T50:U50"/>
    <mergeCell ref="C47:D47"/>
    <mergeCell ref="E47:N47"/>
    <mergeCell ref="O47:P47"/>
    <mergeCell ref="R47:S47"/>
    <mergeCell ref="T47:U47"/>
    <mergeCell ref="C48:D48"/>
    <mergeCell ref="E48:N48"/>
    <mergeCell ref="O48:P48"/>
    <mergeCell ref="R48:S48"/>
    <mergeCell ref="T48:U48"/>
    <mergeCell ref="C45:D45"/>
    <mergeCell ref="E45:N45"/>
    <mergeCell ref="O45:P45"/>
    <mergeCell ref="R45:S45"/>
    <mergeCell ref="T45:U45"/>
    <mergeCell ref="C46:D46"/>
    <mergeCell ref="E46:N46"/>
    <mergeCell ref="O46:P46"/>
    <mergeCell ref="R46:S46"/>
    <mergeCell ref="T46:U46"/>
    <mergeCell ref="C43:D43"/>
    <mergeCell ref="E43:N43"/>
    <mergeCell ref="O43:P43"/>
    <mergeCell ref="R43:S43"/>
    <mergeCell ref="T43:U43"/>
    <mergeCell ref="C44:D44"/>
    <mergeCell ref="E44:N44"/>
    <mergeCell ref="O44:P44"/>
    <mergeCell ref="R44:S44"/>
    <mergeCell ref="T44:U44"/>
    <mergeCell ref="C41:D41"/>
    <mergeCell ref="E41:N41"/>
    <mergeCell ref="O41:P41"/>
    <mergeCell ref="R41:S41"/>
    <mergeCell ref="T41:U41"/>
    <mergeCell ref="C42:D42"/>
    <mergeCell ref="E42:N42"/>
    <mergeCell ref="O42:P42"/>
    <mergeCell ref="R42:S42"/>
    <mergeCell ref="T42:U42"/>
    <mergeCell ref="C39:D39"/>
    <mergeCell ref="E39:N39"/>
    <mergeCell ref="O39:P39"/>
    <mergeCell ref="R39:S39"/>
    <mergeCell ref="T39:U39"/>
    <mergeCell ref="C40:D40"/>
    <mergeCell ref="E40:N40"/>
    <mergeCell ref="O40:P40"/>
    <mergeCell ref="R40:S40"/>
    <mergeCell ref="T40:U40"/>
    <mergeCell ref="C37:D37"/>
    <mergeCell ref="E37:N37"/>
    <mergeCell ref="O37:P37"/>
    <mergeCell ref="R37:S37"/>
    <mergeCell ref="T37:U37"/>
    <mergeCell ref="C38:D38"/>
    <mergeCell ref="E38:N38"/>
    <mergeCell ref="O38:P38"/>
    <mergeCell ref="R38:S38"/>
    <mergeCell ref="T38:U38"/>
    <mergeCell ref="C35:D35"/>
    <mergeCell ref="E35:N35"/>
    <mergeCell ref="O35:P35"/>
    <mergeCell ref="R35:S35"/>
    <mergeCell ref="T35:U35"/>
    <mergeCell ref="C36:D36"/>
    <mergeCell ref="E36:N36"/>
    <mergeCell ref="O36:P36"/>
    <mergeCell ref="R36:S36"/>
    <mergeCell ref="T36:U36"/>
    <mergeCell ref="C33:D33"/>
    <mergeCell ref="E33:N33"/>
    <mergeCell ref="O33:P33"/>
    <mergeCell ref="R33:S33"/>
    <mergeCell ref="T33:U33"/>
    <mergeCell ref="C34:D34"/>
    <mergeCell ref="E34:N34"/>
    <mergeCell ref="O34:P34"/>
    <mergeCell ref="R34:S34"/>
    <mergeCell ref="T34:U34"/>
    <mergeCell ref="C31:D31"/>
    <mergeCell ref="E31:N31"/>
    <mergeCell ref="O31:P31"/>
    <mergeCell ref="R31:S31"/>
    <mergeCell ref="T31:U31"/>
    <mergeCell ref="C32:D32"/>
    <mergeCell ref="E32:N32"/>
    <mergeCell ref="O32:P32"/>
    <mergeCell ref="R32:S32"/>
    <mergeCell ref="T32:U32"/>
    <mergeCell ref="C29:D29"/>
    <mergeCell ref="E29:N29"/>
    <mergeCell ref="O29:P29"/>
    <mergeCell ref="R29:S29"/>
    <mergeCell ref="T29:U29"/>
    <mergeCell ref="C30:D30"/>
    <mergeCell ref="E30:N30"/>
    <mergeCell ref="O30:P30"/>
    <mergeCell ref="R30:S30"/>
    <mergeCell ref="T30:U30"/>
    <mergeCell ref="C27:D27"/>
    <mergeCell ref="E27:N27"/>
    <mergeCell ref="O27:P27"/>
    <mergeCell ref="R27:S27"/>
    <mergeCell ref="T27:U27"/>
    <mergeCell ref="C28:D28"/>
    <mergeCell ref="E28:N28"/>
    <mergeCell ref="O28:P28"/>
    <mergeCell ref="R28:S28"/>
    <mergeCell ref="T28:U28"/>
    <mergeCell ref="C25:D25"/>
    <mergeCell ref="E25:N25"/>
    <mergeCell ref="O25:P25"/>
    <mergeCell ref="R25:S25"/>
    <mergeCell ref="T25:U25"/>
    <mergeCell ref="C26:D26"/>
    <mergeCell ref="E26:N26"/>
    <mergeCell ref="O26:P26"/>
    <mergeCell ref="R26:S26"/>
    <mergeCell ref="T26:U26"/>
    <mergeCell ref="C23:D23"/>
    <mergeCell ref="E23:N23"/>
    <mergeCell ref="O23:P23"/>
    <mergeCell ref="R23:S23"/>
    <mergeCell ref="T23:U23"/>
    <mergeCell ref="C24:D24"/>
    <mergeCell ref="E24:N24"/>
    <mergeCell ref="O24:P24"/>
    <mergeCell ref="R24:S24"/>
    <mergeCell ref="T24:U24"/>
    <mergeCell ref="C21:D21"/>
    <mergeCell ref="E21:N21"/>
    <mergeCell ref="O21:P21"/>
    <mergeCell ref="R21:S21"/>
    <mergeCell ref="T21:U21"/>
    <mergeCell ref="C22:D22"/>
    <mergeCell ref="E22:N22"/>
    <mergeCell ref="O22:P22"/>
    <mergeCell ref="R22:S22"/>
    <mergeCell ref="T22:U22"/>
    <mergeCell ref="C19:D19"/>
    <mergeCell ref="E19:N19"/>
    <mergeCell ref="O19:P19"/>
    <mergeCell ref="R19:S19"/>
    <mergeCell ref="T19:U19"/>
    <mergeCell ref="C20:D20"/>
    <mergeCell ref="E20:N20"/>
    <mergeCell ref="O20:P20"/>
    <mergeCell ref="R20:S20"/>
    <mergeCell ref="T20:U20"/>
    <mergeCell ref="C17:D17"/>
    <mergeCell ref="E17:N17"/>
    <mergeCell ref="O17:P17"/>
    <mergeCell ref="R17:S17"/>
    <mergeCell ref="T17:U17"/>
    <mergeCell ref="C18:D18"/>
    <mergeCell ref="E18:N18"/>
    <mergeCell ref="O18:P18"/>
    <mergeCell ref="R18:S18"/>
    <mergeCell ref="T18:U18"/>
    <mergeCell ref="C15:D15"/>
    <mergeCell ref="E15:N15"/>
    <mergeCell ref="O15:P15"/>
    <mergeCell ref="R15:S15"/>
    <mergeCell ref="T15:U15"/>
    <mergeCell ref="C16:D16"/>
    <mergeCell ref="E16:N16"/>
    <mergeCell ref="O16:P16"/>
    <mergeCell ref="R16:S16"/>
    <mergeCell ref="T16:U16"/>
    <mergeCell ref="C13:D13"/>
    <mergeCell ref="E13:N13"/>
    <mergeCell ref="O13:P13"/>
    <mergeCell ref="R13:S13"/>
    <mergeCell ref="T13:U13"/>
    <mergeCell ref="C14:D14"/>
    <mergeCell ref="E14:N14"/>
    <mergeCell ref="O14:P14"/>
    <mergeCell ref="R14:S14"/>
    <mergeCell ref="T14:U14"/>
    <mergeCell ref="C11:D11"/>
    <mergeCell ref="E11:N11"/>
    <mergeCell ref="O11:P11"/>
    <mergeCell ref="R11:S11"/>
    <mergeCell ref="T11:U11"/>
    <mergeCell ref="C12:D12"/>
    <mergeCell ref="E12:N12"/>
    <mergeCell ref="O12:P12"/>
    <mergeCell ref="R12:S12"/>
    <mergeCell ref="T12:U12"/>
    <mergeCell ref="C9:D9"/>
    <mergeCell ref="E9:N9"/>
    <mergeCell ref="O9:P9"/>
    <mergeCell ref="R9:S9"/>
    <mergeCell ref="T9:U9"/>
    <mergeCell ref="C10:D10"/>
    <mergeCell ref="E10:N10"/>
    <mergeCell ref="O10:P10"/>
    <mergeCell ref="R10:S10"/>
    <mergeCell ref="T10:U10"/>
    <mergeCell ref="C7:D7"/>
    <mergeCell ref="E7:N7"/>
    <mergeCell ref="O7:P7"/>
    <mergeCell ref="R7:S7"/>
    <mergeCell ref="T7:U7"/>
    <mergeCell ref="C8:D8"/>
    <mergeCell ref="E8:N8"/>
    <mergeCell ref="O8:P8"/>
    <mergeCell ref="R8:S8"/>
    <mergeCell ref="T8:U8"/>
    <mergeCell ref="C2:U2"/>
    <mergeCell ref="C3:D3"/>
    <mergeCell ref="E3:N3"/>
    <mergeCell ref="O3:P3"/>
    <mergeCell ref="R3:S3"/>
    <mergeCell ref="T3:U3"/>
    <mergeCell ref="C5:D5"/>
    <mergeCell ref="E5:N5"/>
    <mergeCell ref="O5:P5"/>
    <mergeCell ref="R5:S5"/>
    <mergeCell ref="T5:U5"/>
    <mergeCell ref="C6:D6"/>
    <mergeCell ref="E6:N6"/>
    <mergeCell ref="O6:P6"/>
    <mergeCell ref="R6:S6"/>
    <mergeCell ref="T6:U6"/>
    <mergeCell ref="C4:D4"/>
    <mergeCell ref="E4:N4"/>
    <mergeCell ref="O4:P4"/>
    <mergeCell ref="R4:S4"/>
    <mergeCell ref="T4:U4"/>
  </mergeCells>
  <printOptions horizontalCentered="1"/>
  <pageMargins left="0.15748031496062992" right="0.15748031496062992" top="0.19685039370078741" bottom="0" header="0.51181102362204722" footer="0.51181102362204722"/>
  <pageSetup paperSize="9" scale="52" fitToHeight="1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Previsão_Cont_Adeq.04.08</vt:lpstr>
      <vt:lpstr>Previsão_Cont_Adeq.04.08!Area_de_impressao</vt:lpstr>
      <vt:lpstr>Previsão_Cont_Adeq.04.08!Titulos_de_impressao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rmelo</cp:lastModifiedBy>
  <cp:lastPrinted>2023-10-09T20:03:48Z</cp:lastPrinted>
  <dcterms:created xsi:type="dcterms:W3CDTF">2023-08-04T17:36:03Z</dcterms:created>
  <dcterms:modified xsi:type="dcterms:W3CDTF">2023-11-01T14:19:52Z</dcterms:modified>
</cp:coreProperties>
</file>