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onde\Downloads\"/>
    </mc:Choice>
  </mc:AlternateContent>
  <xr:revisionPtr revIDLastSave="0" documentId="13_ncr:1_{F0DD3C4C-4CC5-4FFA-B435-C051A19B2DE8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  <sheet name="Planilha1" sheetId="5" r:id="rId2"/>
  </sheets>
  <calcPr calcId="191029"/>
</workbook>
</file>

<file path=xl/calcChain.xml><?xml version="1.0" encoding="utf-8"?>
<calcChain xmlns="http://schemas.openxmlformats.org/spreadsheetml/2006/main">
  <c r="B43" i="5" l="1"/>
  <c r="A42" i="5"/>
</calcChain>
</file>

<file path=xl/sharedStrings.xml><?xml version="1.0" encoding="utf-8"?>
<sst xmlns="http://schemas.openxmlformats.org/spreadsheetml/2006/main" count="220" uniqueCount="153">
  <si>
    <t>Item</t>
  </si>
  <si>
    <t>Descrição Completa</t>
  </si>
  <si>
    <t>Origem</t>
  </si>
  <si>
    <t>Unid</t>
  </si>
  <si>
    <t>Quantidade</t>
  </si>
  <si>
    <t>Preço Unitário</t>
  </si>
  <si>
    <t>Preço Total</t>
  </si>
  <si>
    <t>C92445</t>
  </si>
  <si>
    <t>ADMINISTRAÇÃO LOCAL</t>
  </si>
  <si>
    <t>Este Projeto</t>
  </si>
  <si>
    <t>UN</t>
  </si>
  <si>
    <t>C52451</t>
  </si>
  <si>
    <t>PLACA DE REGULAMENTAÇÃO PARA SINALIZAÇÃO DE OBRAS MONTADA EM SUPORTE METÁLICO MÓVEL, R1 LADO 0,414 M - UTILIZAÇÃO DE 600 CICLOS - FORNECIMENTO, 01 IMPLANTAÇÃO E 01 RETIRADA DIÁRIA</t>
  </si>
  <si>
    <t>DNIT MG 07/2023</t>
  </si>
  <si>
    <t>UN.DIA</t>
  </si>
  <si>
    <t>C0002</t>
  </si>
  <si>
    <t>CAVALETE DE SINALIZAÇÃO EM MADEIRA - PADRÃO CESAMA (MEDIDAS CM 110 X 15, ESPESSURA 2 CM, COM 4 FAIXAS ADESIVAS REFLEXIVAS NA COR LARANJA.</t>
  </si>
  <si>
    <t>C52014</t>
  </si>
  <si>
    <t>CONE PLÁSTICO PARA CANALIZAÇÃO DE TRÂNSITO - UTILIZAÇÃO DE 150 CICLOS - FORNECIMENTO, 01 IMPLANTAÇÃO E 01 RETIRADA DIÁRIA</t>
  </si>
  <si>
    <t>C14819</t>
  </si>
  <si>
    <t>SINALIZACAO - TELA TAPUME FABRICADA EM POLIETILENO COR LARANJA H=1,20M , COM UTILIZACAO DE BALIZADORES EM POLIETILENO, FORNECIMENTO, INSTALAÇÃO E MOVIMENTO</t>
  </si>
  <si>
    <t>COPASA MG 09/2022</t>
  </si>
  <si>
    <t>M</t>
  </si>
  <si>
    <t>C14822</t>
  </si>
  <si>
    <t>SINALIZACAO - FITA ZEBRADA</t>
  </si>
  <si>
    <t>CY2966</t>
  </si>
  <si>
    <t>RECOMPOSICAO DE PASSEIO CIMENTADO EM AREAS DE ATE 1,0M2</t>
  </si>
  <si>
    <t>CY2967</t>
  </si>
  <si>
    <t>RECOMPOSICAO DE PASSEIO CIMENTADO EM AREAS ACIMA DE 1,0M2</t>
  </si>
  <si>
    <t>M2</t>
  </si>
  <si>
    <t>C80468</t>
  </si>
  <si>
    <t>PASSEIO EM LADRILHOS HIDRAULICOS COM BASE DE CONCRETO (CONSUMO MINIMO DE CIMENTO DE 150 KG/M3), E = 6 CM.</t>
  </si>
  <si>
    <t>C80470</t>
  </si>
  <si>
    <t>PASSEIO EM PEDRA ARDOSIA IRREGULAR COM BASE DE CONCRETO (CONSUMO MINIMO DE CIMENTO DE 150 KG/M3), E = 6 CM.</t>
  </si>
  <si>
    <t>C80469</t>
  </si>
  <si>
    <t>PASSEIO EM PEDRA ARDOSIA REGULAR (SERRADA), COM BASE DE CONCRETO (CONSUMO MINIMO DE CIMENTO DE 150 KG/M3), E = 6 CM.</t>
  </si>
  <si>
    <t>C82447</t>
  </si>
  <si>
    <t>C80472</t>
  </si>
  <si>
    <t>PASSEIO EM PEDRA SAO TOME, COM BASE DE CONCRETO (CONSUMO MINIMO DE CIMENTO DE 150 KG/M3), E = 6 CM.</t>
  </si>
  <si>
    <t>C80479</t>
  </si>
  <si>
    <t>PASSEIO EM MARMORE BRANCO E = 0,02 M, COM BASE DE CONCRETO (CONSUMO DE CIMENTO 150 KG/M3), E = 6 CM</t>
  </si>
  <si>
    <t>CS0436</t>
  </si>
  <si>
    <t>PISO EM GRANITO APLICADO EM CALÇADAS OU PISOS EXTERNOS. AF_05/2020</t>
  </si>
  <si>
    <t>SINAPI MG 10/2023</t>
  </si>
  <si>
    <t>C92442</t>
  </si>
  <si>
    <t>PASSEIO EM PEDRA DE QUALQUER NATUREZA, COM BASE DE CONCRETO (CONSUMO MINIMO DE CIMENTO DE 150 KG/M3), E = 6 CM</t>
  </si>
  <si>
    <t>CA2231</t>
  </si>
  <si>
    <t>PISO EM PEDRA PORTUGUESA, INCLUSIVE FORNECIMENTO, ARGAMASSA SECA, TIPO FAROFA COM PREPARO MECÂNICO, COM ASSENTAMENTO EM COLCHÃO DE AREIA E CIMENTO, ESPESSURA DE 6CM, REJUNTAMENTO E ACABAMENTO</t>
  </si>
  <si>
    <t>SETOPLESTE MG 08/2023</t>
  </si>
  <si>
    <t>m2</t>
  </si>
  <si>
    <t>CQ0085</t>
  </si>
  <si>
    <t>EXECUÇÃO DE PAVIMENTO EM PISO INTERTRAVADO, COM BLOCO SEXTAVADO DE 25 X 25 CM, ESPESSURA 10 CM. AF_10/2022</t>
  </si>
  <si>
    <t>CQ0177</t>
  </si>
  <si>
    <t>EXECUÇÃO DE PAVIMENTO EM PEDRAS POLIÉDRICAS, REJUNTAMENTO COM ARGAMASSA TRAÇO 1:3 (CIMENTO E AREIA). AF_05/2020</t>
  </si>
  <si>
    <t>CD0268</t>
  </si>
  <si>
    <t>ASSENTAMENTO DE GUIA (MEIO-FIO) EM TRECHO RETO, CONFECCIONADA EM CONCRETO PRÉ-FABRICADO, DIMENSÕES 100X15X13X30 CM (COMPRIMENTO X BASE INFERIOR X BASE SUPERIOR X ALTURA), PARA VIAS URBANAS (USO VIÁRIO). AF_06/2016</t>
  </si>
  <si>
    <t>CA2136</t>
  </si>
  <si>
    <t>PLANTIO DE GRAMA ESMERALDA EM PLACAS, INCLUSIVE TERRA VEGETAL E CONSERVAÇÃO POR TRINTA (30) DIAS</t>
  </si>
  <si>
    <t>CT0001</t>
  </si>
  <si>
    <t>EMBOÇO OU MASSA ÚNICA EM ARGAMASSA TRAÇO 1:2:8, PREPARO MECANICO EM ÁREAS ATÉ 1,00 M2.</t>
  </si>
  <si>
    <t>CT0230</t>
  </si>
  <si>
    <t>CA2908</t>
  </si>
  <si>
    <t>REVESTIMENTO COM CERÂMICA APLICADO EM PAREDE, ACABAMENTO ESMALTADO, AMBIENTE INTERNO/EXTERNO, PADRÃO EXTRA, DIMENSÃO DA PEÇA ATÉ 2025 CM2, PEI III, ASSENTAMENTO COM ARGAMASSA INDUSTRIALIZADA, INCLUSIVE REJUNTAMENTO</t>
  </si>
  <si>
    <t>C30125</t>
  </si>
  <si>
    <t>REVESTIMENTO - PEDRA ARDOSIA</t>
  </si>
  <si>
    <t>CA2401</t>
  </si>
  <si>
    <t>REVESTIMENTO COM ARDÓSIA APLICADO EM PAREDE (40X40CM), ESP. 1CM, ACABAMENTO NATURAL, ASSENTAMENTO COM ARGAMASSA INDUSTRIALIZADA, INCLUSIVE REJUNTAMENTO</t>
  </si>
  <si>
    <t>CA2433</t>
  </si>
  <si>
    <t>CA2427</t>
  </si>
  <si>
    <t>REVESTIMENTO COM MÁRMORE BRANCO APLICADO EM PAREDE, ESP. 2CM, ASSENTAMENTO COM ARGAMASSA INDUSTRIALIZADA, AMBIENTE INTERNO/EXTERNO, ALTURA MÁXIMA DE 3M PARA APLICAÇÃO DO MÁRMORE, INCLUSIVE REJUNTAMENTO</t>
  </si>
  <si>
    <t>CA2422</t>
  </si>
  <si>
    <t>REVESTIMENTO COM GRANITO, CINZA ANDORINHA, APLICADO EM PAREDE, ESP. 2CM, ASSENTAMENTO COM ARGAMASSA INDUSTRIALIZADA, AMBIENTE INTERNO/EXTERNO, ALTURA MÁXIMA DE 3M PARA APLICAÇÃO DO GRANITO, INCLUSIVE REJUNTAMENTO</t>
  </si>
  <si>
    <t>C92443</t>
  </si>
  <si>
    <t>REVESTIMENTO COM PEDRAS DE QUALQUER NATUREZA, APLICADO EM PAREDE - FORNECIMENTO E ASSENTAMENTO</t>
  </si>
  <si>
    <t>C92446</t>
  </si>
  <si>
    <t>NIVELAMENTO DE TAMPÃO DE FERRO FUNDIDO EM POÇO DE VISITA</t>
  </si>
  <si>
    <t>C60328</t>
  </si>
  <si>
    <t>TAMPAO DE FERRO FUNDIDO T-30 (P COPASA 033/-)- ASSENTAMENTO</t>
  </si>
  <si>
    <t>C0001</t>
  </si>
  <si>
    <t>TAMPÃO EM FERRO FUNDIDO EM LAJE PRÉ MOLDADO (PROJETO CESAMA)</t>
  </si>
  <si>
    <t>C92444</t>
  </si>
  <si>
    <t>GUINDAUTO HIDRÁULICO, CAPACIDADE MÁXIMA DE CARGA 6200 KG, MOMENTO MÁXIMO DE CARGA 11,7 TM, ALCANCE MÁXIMO HORIZONTAL 9,70 M, INCLUSIVE CAMINHÃO TOCO PBT 16.000 KG, POTÊNCIA DE 189 CV</t>
  </si>
  <si>
    <t>H</t>
  </si>
  <si>
    <t>C50219</t>
  </si>
  <si>
    <t>ENSECADEIRA (RIP- RAP) EM SOLO CIMENTO, TRACO 1:10</t>
  </si>
  <si>
    <t>M3</t>
  </si>
  <si>
    <t>CL2320</t>
  </si>
  <si>
    <t>SUBSTITUIÇÃO DE CAIXA PADRÃO</t>
  </si>
  <si>
    <t>CC0998</t>
  </si>
  <si>
    <t>CAMINHONETE TURBO, MOTOR A GASOLINA 2.2 - 111 HP (EXCLUSIVE MOTORISTA)</t>
  </si>
  <si>
    <t>MES</t>
  </si>
  <si>
    <t>C92447</t>
  </si>
  <si>
    <t>DESCARTE DE MATERIAL, INCLUSIVE MÃO DE OBRA E TRANSPORTE</t>
  </si>
  <si>
    <t>C20068</t>
  </si>
  <si>
    <t>LIMPEZA MANUAL INCLUSIVE VARRICAO</t>
  </si>
  <si>
    <t>Total:</t>
  </si>
  <si>
    <r>
      <rPr>
        <b/>
        <sz val="12"/>
        <rFont val="Calibri"/>
        <family val="2"/>
        <scheme val="minor"/>
      </rPr>
      <t>Cod.
Compos.</t>
    </r>
  </si>
  <si>
    <r>
      <rPr>
        <b/>
        <sz val="12"/>
        <color rgb="FFFFFFFF"/>
        <rFont val="Calibri"/>
        <family val="2"/>
        <scheme val="minor"/>
      </rPr>
      <t>ADMINISTRAÇÃO LOCAL</t>
    </r>
  </si>
  <si>
    <r>
      <rPr>
        <b/>
        <sz val="12"/>
        <color rgb="FFFFFFFF"/>
        <rFont val="Calibri"/>
        <family val="2"/>
        <scheme val="minor"/>
      </rPr>
      <t>SINALIZAÇÃO DE OBRAS</t>
    </r>
  </si>
  <si>
    <r>
      <rPr>
        <b/>
        <sz val="12"/>
        <color rgb="FFFFFFFF"/>
        <rFont val="Calibri"/>
        <family val="2"/>
        <scheme val="minor"/>
      </rPr>
      <t>RECOMPOSIÇÃO DE PISOS E PASSEIOS com os materiais descritos abaixo</t>
    </r>
  </si>
  <si>
    <r>
      <rPr>
        <sz val="12"/>
        <rFont val="Calibri"/>
        <family val="2"/>
        <scheme val="minor"/>
      </rPr>
      <t>RECOMPOSICAO DE PASSEIO EM PEDRA MIRACEMA REGULAR(SERRADA)
,INCLUSIVE BASE DE CONCRETO (CONSUMO MINIMO DE CIMENTO DE 150 KG/M3), E = 6 CM</t>
    </r>
  </si>
  <si>
    <r>
      <rPr>
        <b/>
        <sz val="12"/>
        <color rgb="FFFFFFFF"/>
        <rFont val="Calibri"/>
        <family val="2"/>
        <scheme val="minor"/>
      </rPr>
      <t>RECOMPOSIÇÃO DE MUROS E PAREDES com os materiais descritos abaixo</t>
    </r>
  </si>
  <si>
    <r>
      <rPr>
        <sz val="12"/>
        <rFont val="Calibri"/>
        <family val="2"/>
        <scheme val="minor"/>
      </rPr>
      <t>REVESTIMENTO COM PEDRA SÃO TOMÉ APLICADO EM PAREDE (40X40CM)
, ESP. 2CM, ACABAMENTO NATURAL, ASSENTAMENTO COM ARGAMASSA INDUSTRIALIZADA, AMBIENTE INTERNO/EXTERNO, ALTURA MÁXIMA DE 3M PARA APLICAÇÃO DA PEDRA, INCLUSIVE REJUNTAMENTO</t>
    </r>
  </si>
  <si>
    <r>
      <rPr>
        <b/>
        <sz val="12"/>
        <color rgb="FFFFFFFF"/>
        <rFont val="Calibri"/>
        <family val="2"/>
        <scheme val="minor"/>
      </rPr>
      <t>POÇOS DE VISITA</t>
    </r>
  </si>
  <si>
    <r>
      <rPr>
        <b/>
        <sz val="12"/>
        <color rgb="FFFFFFFF"/>
        <rFont val="Calibri"/>
        <family val="2"/>
        <scheme val="minor"/>
      </rPr>
      <t>RIP-RAP</t>
    </r>
  </si>
  <si>
    <r>
      <rPr>
        <b/>
        <sz val="12"/>
        <color rgb="FFFFFFFF"/>
        <rFont val="Calibri"/>
        <family val="2"/>
        <scheme val="minor"/>
      </rPr>
      <t>SUBSTITUIÇÃO DE CAIXA PADRÃO</t>
    </r>
  </si>
  <si>
    <r>
      <rPr>
        <b/>
        <sz val="12"/>
        <color rgb="FFFFFFFF"/>
        <rFont val="Calibri"/>
        <family val="2"/>
        <scheme val="minor"/>
      </rPr>
      <t>DESCARTE DE MATERIAL, INCLUSIVE MÃO DE OBRA E TRANSPORTE</t>
    </r>
  </si>
  <si>
    <r>
      <rPr>
        <b/>
        <sz val="12"/>
        <color rgb="FFFFFFFF"/>
        <rFont val="Calibri"/>
        <family val="2"/>
        <scheme val="minor"/>
      </rPr>
      <t>SERVIÇOS COMPLEMENTARES</t>
    </r>
  </si>
  <si>
    <t>EMBOÇO OU MASSA ÚNICA EM ARGAMASSA TRAÇO 1:2:8, PREPARO MECÂNICO COM BETONEIRA 400 L, APLICADA MANUALMENTE EM SUPERFÍCIES EXTERNAS DA SACADA, ESPESSURA DE 35 MM, SEM USO DE TELA METÁLICA DE REFORÇO CONTRA FISSURAÇÃO. AF_08/2022</t>
  </si>
  <si>
    <t xml:space="preserve">C30123 </t>
  </si>
  <si>
    <t xml:space="preserve">REVESTIMENTO P/ POCO DE VISITA E SIMILARES </t>
  </si>
  <si>
    <t xml:space="preserve">M2 </t>
  </si>
  <si>
    <t xml:space="preserve">100,000 </t>
  </si>
  <si>
    <t>1.01</t>
  </si>
  <si>
    <t>2.01</t>
  </si>
  <si>
    <t>2.02</t>
  </si>
  <si>
    <t>2.03</t>
  </si>
  <si>
    <t>2.04</t>
  </si>
  <si>
    <t>2.05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</si>
  <si>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</si>
  <si>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</si>
  <si>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</si>
  <si>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</si>
  <si>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</si>
  <si>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</si>
  <si>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</si>
  <si>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</si>
  <si>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</si>
  <si>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3.11</t>
  </si>
  <si>
    <t>3.12</t>
  </si>
  <si>
    <t>3.13</t>
  </si>
  <si>
    <t>3.14</t>
  </si>
  <si>
    <t>3.15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</si>
  <si>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</si>
  <si>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</si>
  <si>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</si>
  <si>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</si>
  <si>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</si>
  <si>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</si>
  <si>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</si>
  <si>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</si>
  <si>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</si>
  <si>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5.01</t>
  </si>
  <si>
    <t>5.02</t>
  </si>
  <si>
    <t>5.03</t>
  </si>
  <si>
    <t>5.04</t>
  </si>
  <si>
    <t>5.05</t>
  </si>
  <si>
    <t>6.01</t>
  </si>
  <si>
    <t>7.01</t>
  </si>
  <si>
    <t>8.01</t>
  </si>
  <si>
    <t>8.02</t>
  </si>
  <si>
    <t>9.01</t>
  </si>
  <si>
    <t>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</si>
</sst>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0"/>
    <numFmt numFmtId="165" formatCode="00.0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 indent="2"/>
    </xf>
    <xf numFmtId="0" fontId="2" fillId="0" borderId="1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left" vertical="top" shrinkToFit="1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 indent="2"/>
    </xf>
    <xf numFmtId="0" fontId="5" fillId="0" borderId="1" xfId="0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 indent="2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top"/>
    </xf>
    <xf numFmtId="44" fontId="2" fillId="0" borderId="1" xfId="1" applyFont="1" applyFill="1" applyBorder="1" applyAlignment="1">
      <alignment horizontal="right" vertical="top" wrapText="1" indent="1"/>
    </xf>
    <xf numFmtId="44" fontId="3" fillId="2" borderId="4" xfId="1" applyFont="1" applyFill="1" applyBorder="1" applyAlignment="1">
      <alignment horizontal="right" vertical="center" wrapText="1"/>
    </xf>
    <xf numFmtId="44" fontId="3" fillId="2" borderId="3" xfId="1" applyFont="1" applyFill="1" applyBorder="1" applyAlignment="1">
      <alignment horizontal="right" vertical="center" wrapText="1"/>
    </xf>
    <xf numFmtId="44" fontId="3" fillId="0" borderId="0" xfId="1" applyFont="1" applyFill="1" applyBorder="1" applyAlignment="1">
      <alignment horizontal="right" vertical="top"/>
    </xf>
    <xf numFmtId="8" fontId="5" fillId="0" borderId="1" xfId="1" applyNumberFormat="1" applyFont="1" applyFill="1" applyBorder="1" applyAlignment="1">
      <alignment horizontal="right" vertical="top" wrapText="1"/>
    </xf>
    <xf numFmtId="8" fontId="5" fillId="0" borderId="1" xfId="1" applyNumberFormat="1" applyFont="1" applyFill="1" applyBorder="1" applyAlignment="1">
      <alignment horizontal="right" vertical="center" wrapText="1"/>
    </xf>
    <xf numFmtId="8" fontId="5" fillId="0" borderId="2" xfId="1" applyNumberFormat="1" applyFont="1" applyFill="1" applyBorder="1" applyAlignment="1">
      <alignment horizontal="right" vertical="center" wrapText="1"/>
    </xf>
    <xf numFmtId="8" fontId="5" fillId="0" borderId="2" xfId="1" applyNumberFormat="1" applyFont="1" applyFill="1" applyBorder="1" applyAlignment="1">
      <alignment horizontal="right" vertical="top" wrapText="1"/>
    </xf>
    <xf numFmtId="8" fontId="2" fillId="0" borderId="2" xfId="1" applyNumberFormat="1" applyFont="1" applyFill="1" applyBorder="1" applyAlignment="1">
      <alignment horizontal="right" vertical="top" wrapText="1"/>
    </xf>
    <xf numFmtId="8" fontId="0" fillId="0" borderId="0" xfId="0" applyNumberFormat="1" applyFill="1" applyBorder="1" applyAlignment="1">
      <alignment horizontal="left" vertical="top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top"/>
    </xf>
    <xf numFmtId="8" fontId="5" fillId="0" borderId="1" xfId="0" applyNumberFormat="1" applyFont="1" applyFill="1" applyBorder="1" applyAlignment="1">
      <alignment horizontal="right" vertical="top" wrapText="1"/>
    </xf>
    <xf numFmtId="8" fontId="5" fillId="0" borderId="1" xfId="0" applyNumberFormat="1" applyFont="1" applyFill="1" applyBorder="1" applyAlignment="1">
      <alignment horizontal="right" vertical="center" wrapText="1"/>
    </xf>
    <xf numFmtId="8" fontId="5" fillId="0" borderId="2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A21" sqref="A21"/>
    </sheetView>
  </sheetViews>
  <sheetFormatPr defaultRowHeight="15.75" x14ac:dyDescent="0.2"/>
  <cols>
    <col min="1" max="1" width="7.1640625" style="5" bestFit="1" customWidth="1"/>
    <col min="2" max="2" width="12.6640625" style="5" customWidth="1"/>
    <col min="3" max="3" width="161.1640625" style="5" bestFit="1" customWidth="1"/>
    <col min="4" max="4" width="24.6640625" style="5" bestFit="1" customWidth="1"/>
    <col min="5" max="5" width="9" style="5" bestFit="1" customWidth="1"/>
    <col min="6" max="6" width="14.83203125" style="26" bestFit="1" customWidth="1"/>
    <col min="7" max="7" width="18" style="38" bestFit="1" customWidth="1"/>
    <col min="8" max="8" width="22.5" style="30" customWidth="1"/>
    <col min="9" max="16384" width="9.33203125" style="5"/>
  </cols>
  <sheetData>
    <row r="1" spans="1:8" ht="28.5" customHeight="1" x14ac:dyDescent="0.2">
      <c r="A1" s="1" t="s">
        <v>0</v>
      </c>
      <c r="B1" s="2" t="s">
        <v>96</v>
      </c>
      <c r="C1" s="1" t="s">
        <v>1</v>
      </c>
      <c r="D1" s="3" t="s">
        <v>2</v>
      </c>
      <c r="E1" s="1" t="s">
        <v>3</v>
      </c>
      <c r="F1" s="1" t="s">
        <v>4</v>
      </c>
      <c r="G1" s="4" t="s">
        <v>5</v>
      </c>
      <c r="H1" s="27" t="s">
        <v>6</v>
      </c>
    </row>
    <row r="2" spans="1:8" ht="28.5" customHeight="1" x14ac:dyDescent="0.2">
      <c r="A2" s="6">
        <v>1</v>
      </c>
      <c r="B2" s="7"/>
      <c r="C2" s="8" t="s">
        <v>97</v>
      </c>
      <c r="D2" s="7"/>
      <c r="E2" s="7"/>
      <c r="F2" s="23"/>
      <c r="G2" s="37"/>
      <c r="H2" s="28"/>
    </row>
    <row r="3" spans="1:8" ht="28.35" customHeight="1" x14ac:dyDescent="0.2">
      <c r="A3" s="9" t="s">
        <v>113</v>
      </c>
      <c r="B3" s="10" t="s">
        <v>7</v>
      </c>
      <c r="C3" s="10" t="s">
        <v>8</v>
      </c>
      <c r="D3" s="11" t="s">
        <v>9</v>
      </c>
      <c r="E3" s="12" t="s">
        <v>10</v>
      </c>
      <c r="F3" s="24">
        <v>1000</v>
      </c>
      <c r="G3" s="39">
        <v>107620.18</v>
      </c>
      <c r="H3" s="31">
        <v>107620.18</v>
      </c>
    </row>
    <row r="4" spans="1:8" ht="28.35" customHeight="1" x14ac:dyDescent="0.2">
      <c r="A4" s="6">
        <v>2</v>
      </c>
      <c r="B4" s="7"/>
      <c r="C4" s="8" t="s">
        <v>98</v>
      </c>
      <c r="D4" s="7"/>
      <c r="E4" s="7"/>
      <c r="F4" s="23"/>
      <c r="G4" s="37"/>
      <c r="H4" s="28"/>
    </row>
    <row r="5" spans="1:8" ht="37.35" customHeight="1" x14ac:dyDescent="0.2">
      <c r="A5" s="13" t="s">
        <v>114</v>
      </c>
      <c r="B5" s="14" t="s">
        <v>11</v>
      </c>
      <c r="C5" s="10" t="s">
        <v>12</v>
      </c>
      <c r="D5" s="10" t="s">
        <v>13</v>
      </c>
      <c r="E5" s="15" t="s">
        <v>14</v>
      </c>
      <c r="F5" s="25">
        <v>300000</v>
      </c>
      <c r="G5" s="40">
        <v>38.369999999999997</v>
      </c>
      <c r="H5" s="32">
        <v>11511</v>
      </c>
    </row>
    <row r="6" spans="1:8" ht="37.35" customHeight="1" x14ac:dyDescent="0.2">
      <c r="A6" s="13" t="s">
        <v>115</v>
      </c>
      <c r="B6" s="14" t="s">
        <v>15</v>
      </c>
      <c r="C6" s="10" t="s">
        <v>16</v>
      </c>
      <c r="D6" s="16" t="s">
        <v>9</v>
      </c>
      <c r="E6" s="15" t="s">
        <v>14</v>
      </c>
      <c r="F6" s="43">
        <v>4500</v>
      </c>
      <c r="G6" s="40">
        <v>0.7</v>
      </c>
      <c r="H6" s="32">
        <v>3150</v>
      </c>
    </row>
    <row r="7" spans="1:8" ht="28.35" customHeight="1" x14ac:dyDescent="0.2">
      <c r="A7" s="9" t="s">
        <v>116</v>
      </c>
      <c r="B7" s="10" t="s">
        <v>17</v>
      </c>
      <c r="C7" s="10" t="s">
        <v>18</v>
      </c>
      <c r="D7" s="10" t="s">
        <v>13</v>
      </c>
      <c r="E7" s="12" t="s">
        <v>14</v>
      </c>
      <c r="F7" s="42">
        <v>2520</v>
      </c>
      <c r="G7" s="39">
        <v>2.71</v>
      </c>
      <c r="H7" s="31">
        <v>6829.2</v>
      </c>
    </row>
    <row r="8" spans="1:8" ht="37.35" customHeight="1" x14ac:dyDescent="0.2">
      <c r="A8" s="13" t="s">
        <v>117</v>
      </c>
      <c r="B8" s="14" t="s">
        <v>19</v>
      </c>
      <c r="C8" s="10" t="s">
        <v>20</v>
      </c>
      <c r="D8" s="10" t="s">
        <v>21</v>
      </c>
      <c r="E8" s="15" t="s">
        <v>22</v>
      </c>
      <c r="F8" s="25">
        <v>360000</v>
      </c>
      <c r="G8" s="40">
        <v>2.6</v>
      </c>
      <c r="H8" s="32">
        <v>936</v>
      </c>
    </row>
    <row r="9" spans="1:8" ht="28.35" customHeight="1" x14ac:dyDescent="0.2">
      <c r="A9" s="9" t="s">
        <v>118</v>
      </c>
      <c r="B9" s="10" t="s">
        <v>23</v>
      </c>
      <c r="C9" s="10" t="s">
        <v>24</v>
      </c>
      <c r="D9" s="10" t="s">
        <v>21</v>
      </c>
      <c r="E9" s="12" t="s">
        <v>22</v>
      </c>
      <c r="F9" s="42">
        <v>1200</v>
      </c>
      <c r="G9" s="39">
        <v>0.25</v>
      </c>
      <c r="H9" s="31">
        <v>300</v>
      </c>
    </row>
    <row r="10" spans="1:8" ht="29.45" customHeight="1" x14ac:dyDescent="0.2">
      <c r="A10" s="6">
        <v>3</v>
      </c>
      <c r="B10" s="7"/>
      <c r="C10" s="8" t="s">
        <v>99</v>
      </c>
      <c r="D10" s="7"/>
      <c r="E10" s="7"/>
      <c r="F10" s="23"/>
      <c r="G10" s="37"/>
      <c r="H10" s="28"/>
    </row>
    <row r="11" spans="1:8" ht="28.35" customHeight="1" x14ac:dyDescent="0.2">
      <c r="A11" s="9" t="s">
        <v>119</v>
      </c>
      <c r="B11" s="10" t="s">
        <v>25</v>
      </c>
      <c r="C11" s="10" t="s">
        <v>26</v>
      </c>
      <c r="D11" s="10" t="s">
        <v>21</v>
      </c>
      <c r="E11" s="12" t="s">
        <v>10</v>
      </c>
      <c r="F11" s="42">
        <v>3000</v>
      </c>
      <c r="G11" s="39">
        <v>91.13</v>
      </c>
      <c r="H11" s="31">
        <v>273390</v>
      </c>
    </row>
    <row r="12" spans="1:8" ht="28.35" customHeight="1" x14ac:dyDescent="0.2">
      <c r="A12" s="9" t="s">
        <v>120</v>
      </c>
      <c r="B12" s="10" t="s">
        <v>27</v>
      </c>
      <c r="C12" s="10" t="s">
        <v>28</v>
      </c>
      <c r="D12" s="10" t="s">
        <v>21</v>
      </c>
      <c r="E12" s="12" t="s">
        <v>29</v>
      </c>
      <c r="F12" s="42">
        <v>1650</v>
      </c>
      <c r="G12" s="39">
        <v>65.62</v>
      </c>
      <c r="H12" s="31">
        <v>108273</v>
      </c>
    </row>
    <row r="13" spans="1:8" ht="28.35" customHeight="1" x14ac:dyDescent="0.2">
      <c r="A13" s="9" t="s">
        <v>121</v>
      </c>
      <c r="B13" s="10" t="s">
        <v>30</v>
      </c>
      <c r="C13" s="10" t="s">
        <v>31</v>
      </c>
      <c r="D13" s="10" t="s">
        <v>21</v>
      </c>
      <c r="E13" s="12" t="s">
        <v>29</v>
      </c>
      <c r="F13" s="24">
        <v>52000</v>
      </c>
      <c r="G13" s="39">
        <v>131.72999999999999</v>
      </c>
      <c r="H13" s="31">
        <v>6849.96</v>
      </c>
    </row>
    <row r="14" spans="1:8" ht="28.35" customHeight="1" x14ac:dyDescent="0.2">
      <c r="A14" s="9" t="s">
        <v>122</v>
      </c>
      <c r="B14" s="10" t="s">
        <v>32</v>
      </c>
      <c r="C14" s="10" t="s">
        <v>33</v>
      </c>
      <c r="D14" s="10" t="s">
        <v>21</v>
      </c>
      <c r="E14" s="12" t="s">
        <v>29</v>
      </c>
      <c r="F14" s="24">
        <v>2000</v>
      </c>
      <c r="G14" s="39">
        <v>104.57</v>
      </c>
      <c r="H14" s="31">
        <v>209.14</v>
      </c>
    </row>
    <row r="15" spans="1:8" ht="28.7" customHeight="1" x14ac:dyDescent="0.2">
      <c r="A15" s="9" t="s">
        <v>123</v>
      </c>
      <c r="B15" s="10" t="s">
        <v>34</v>
      </c>
      <c r="C15" s="10" t="s">
        <v>35</v>
      </c>
      <c r="D15" s="10" t="s">
        <v>21</v>
      </c>
      <c r="E15" s="12" t="s">
        <v>29</v>
      </c>
      <c r="F15" s="24">
        <v>6000</v>
      </c>
      <c r="G15" s="39">
        <v>105.33</v>
      </c>
      <c r="H15" s="31">
        <v>631.98</v>
      </c>
    </row>
    <row r="16" spans="1:8" ht="31.5" x14ac:dyDescent="0.2">
      <c r="A16" s="13" t="s">
        <v>124</v>
      </c>
      <c r="B16" s="14" t="s">
        <v>36</v>
      </c>
      <c r="C16" s="17" t="s">
        <v>100</v>
      </c>
      <c r="D16" s="10" t="s">
        <v>21</v>
      </c>
      <c r="E16" s="16" t="s">
        <v>29</v>
      </c>
      <c r="F16" s="25">
        <v>80000</v>
      </c>
      <c r="G16" s="40">
        <v>138.61000000000001</v>
      </c>
      <c r="H16" s="33">
        <v>11088.8</v>
      </c>
    </row>
    <row r="17" spans="1:8" x14ac:dyDescent="0.2">
      <c r="A17" s="9" t="s">
        <v>125</v>
      </c>
      <c r="B17" s="10" t="s">
        <v>37</v>
      </c>
      <c r="C17" s="10" t="s">
        <v>38</v>
      </c>
      <c r="D17" s="10" t="s">
        <v>21</v>
      </c>
      <c r="E17" s="11" t="s">
        <v>29</v>
      </c>
      <c r="F17" s="24">
        <v>4000</v>
      </c>
      <c r="G17" s="39">
        <v>214.13</v>
      </c>
      <c r="H17" s="34">
        <v>856.52</v>
      </c>
    </row>
    <row r="18" spans="1:8" x14ac:dyDescent="0.2">
      <c r="A18" s="9" t="s">
        <v>126</v>
      </c>
      <c r="B18" s="10" t="s">
        <v>39</v>
      </c>
      <c r="C18" s="10" t="s">
        <v>40</v>
      </c>
      <c r="D18" s="10" t="s">
        <v>21</v>
      </c>
      <c r="E18" s="11" t="s">
        <v>29</v>
      </c>
      <c r="F18" s="24">
        <v>3000</v>
      </c>
      <c r="G18" s="39">
        <v>377.79</v>
      </c>
      <c r="H18" s="34">
        <v>1133.3699999999999</v>
      </c>
    </row>
    <row r="19" spans="1:8" x14ac:dyDescent="0.2">
      <c r="A19" s="9" t="s">
        <v>127</v>
      </c>
      <c r="B19" s="10" t="s">
        <v>41</v>
      </c>
      <c r="C19" s="10" t="s">
        <v>42</v>
      </c>
      <c r="D19" s="10" t="s">
        <v>43</v>
      </c>
      <c r="E19" s="11" t="s">
        <v>29</v>
      </c>
      <c r="F19" s="24">
        <v>1000</v>
      </c>
      <c r="G19" s="39">
        <v>421.09</v>
      </c>
      <c r="H19" s="34">
        <v>421.09</v>
      </c>
    </row>
    <row r="20" spans="1:8" x14ac:dyDescent="0.2">
      <c r="A20" s="9" t="s">
        <v>152</v>
      </c>
      <c r="B20" s="10" t="s">
        <v>44</v>
      </c>
      <c r="C20" s="10" t="s">
        <v>45</v>
      </c>
      <c r="D20" s="10" t="s">
        <v>21</v>
      </c>
      <c r="E20" s="11" t="s">
        <v>29</v>
      </c>
      <c r="F20" s="24">
        <v>6000</v>
      </c>
      <c r="G20" s="39">
        <v>164.33</v>
      </c>
      <c r="H20" s="34">
        <v>985.98</v>
      </c>
    </row>
    <row r="21" spans="1:8" ht="31.5" x14ac:dyDescent="0.2">
      <c r="A21" s="9" t="s">
        <v>128</v>
      </c>
      <c r="B21" s="10" t="s">
        <v>46</v>
      </c>
      <c r="C21" s="10" t="s">
        <v>47</v>
      </c>
      <c r="D21" s="10" t="s">
        <v>48</v>
      </c>
      <c r="E21" s="11" t="s">
        <v>49</v>
      </c>
      <c r="F21" s="24">
        <v>200000</v>
      </c>
      <c r="G21" s="39">
        <v>152.18</v>
      </c>
      <c r="H21" s="34">
        <v>30436</v>
      </c>
    </row>
    <row r="22" spans="1:8" ht="31.5" x14ac:dyDescent="0.2">
      <c r="A22" s="9" t="s">
        <v>129</v>
      </c>
      <c r="B22" s="10" t="s">
        <v>50</v>
      </c>
      <c r="C22" s="10" t="s">
        <v>51</v>
      </c>
      <c r="D22" s="10" t="s">
        <v>43</v>
      </c>
      <c r="E22" s="11" t="s">
        <v>29</v>
      </c>
      <c r="F22" s="24">
        <v>200000</v>
      </c>
      <c r="G22" s="39">
        <v>118.2</v>
      </c>
      <c r="H22" s="34">
        <v>23640</v>
      </c>
    </row>
    <row r="23" spans="1:8" ht="31.5" x14ac:dyDescent="0.2">
      <c r="A23" s="9" t="s">
        <v>130</v>
      </c>
      <c r="B23" s="10" t="s">
        <v>52</v>
      </c>
      <c r="C23" s="10" t="s">
        <v>53</v>
      </c>
      <c r="D23" s="10" t="s">
        <v>43</v>
      </c>
      <c r="E23" s="11" t="s">
        <v>29</v>
      </c>
      <c r="F23" s="24">
        <v>200000</v>
      </c>
      <c r="G23" s="39">
        <v>91.8</v>
      </c>
      <c r="H23" s="34">
        <v>18360</v>
      </c>
    </row>
    <row r="24" spans="1:8" ht="31.5" x14ac:dyDescent="0.2">
      <c r="A24" s="9" t="s">
        <v>131</v>
      </c>
      <c r="B24" s="10" t="s">
        <v>54</v>
      </c>
      <c r="C24" s="10" t="s">
        <v>55</v>
      </c>
      <c r="D24" s="10" t="s">
        <v>43</v>
      </c>
      <c r="E24" s="12" t="s">
        <v>22</v>
      </c>
      <c r="F24" s="24">
        <v>185000</v>
      </c>
      <c r="G24" s="39">
        <v>97.96</v>
      </c>
      <c r="H24" s="34">
        <v>18122.599999999999</v>
      </c>
    </row>
    <row r="25" spans="1:8" ht="31.5" x14ac:dyDescent="0.2">
      <c r="A25" s="9" t="s">
        <v>132</v>
      </c>
      <c r="B25" s="10" t="s">
        <v>56</v>
      </c>
      <c r="C25" s="10" t="s">
        <v>57</v>
      </c>
      <c r="D25" s="10" t="s">
        <v>48</v>
      </c>
      <c r="E25" s="11" t="s">
        <v>49</v>
      </c>
      <c r="F25" s="24">
        <v>10000</v>
      </c>
      <c r="G25" s="39">
        <v>38.76</v>
      </c>
      <c r="H25" s="34">
        <v>387.6</v>
      </c>
    </row>
    <row r="26" spans="1:8" x14ac:dyDescent="0.2">
      <c r="A26" s="6">
        <v>4</v>
      </c>
      <c r="B26" s="7"/>
      <c r="C26" s="8" t="s">
        <v>101</v>
      </c>
      <c r="D26" s="7"/>
      <c r="E26" s="7"/>
      <c r="F26" s="23"/>
      <c r="G26" s="37"/>
      <c r="H26" s="29"/>
    </row>
    <row r="27" spans="1:8" x14ac:dyDescent="0.2">
      <c r="A27" s="9" t="s">
        <v>133</v>
      </c>
      <c r="B27" s="10" t="s">
        <v>58</v>
      </c>
      <c r="C27" s="10" t="s">
        <v>59</v>
      </c>
      <c r="D27" s="11" t="s">
        <v>9</v>
      </c>
      <c r="E27" s="11" t="s">
        <v>10</v>
      </c>
      <c r="F27" s="42">
        <v>1750</v>
      </c>
      <c r="G27" s="39">
        <v>112.08</v>
      </c>
      <c r="H27" s="34">
        <v>196140</v>
      </c>
    </row>
    <row r="28" spans="1:8" ht="31.5" x14ac:dyDescent="0.2">
      <c r="A28" s="13" t="s">
        <v>134</v>
      </c>
      <c r="B28" s="14" t="s">
        <v>60</v>
      </c>
      <c r="C28" s="10" t="s">
        <v>108</v>
      </c>
      <c r="D28" s="10" t="s">
        <v>43</v>
      </c>
      <c r="E28" s="16" t="s">
        <v>29</v>
      </c>
      <c r="F28" s="25">
        <v>16000</v>
      </c>
      <c r="G28" s="40">
        <v>112.08</v>
      </c>
      <c r="H28" s="33">
        <v>1793.28</v>
      </c>
    </row>
    <row r="29" spans="1:8" ht="31.5" x14ac:dyDescent="0.2">
      <c r="A29" s="9" t="s">
        <v>135</v>
      </c>
      <c r="B29" s="10" t="s">
        <v>61</v>
      </c>
      <c r="C29" s="10" t="s">
        <v>62</v>
      </c>
      <c r="D29" s="10" t="s">
        <v>48</v>
      </c>
      <c r="E29" s="18" t="s">
        <v>49</v>
      </c>
      <c r="F29" s="24">
        <v>19000</v>
      </c>
      <c r="G29" s="39">
        <v>93.3</v>
      </c>
      <c r="H29" s="34">
        <v>1772.7</v>
      </c>
    </row>
    <row r="30" spans="1:8" x14ac:dyDescent="0.2">
      <c r="A30" s="9" t="s">
        <v>136</v>
      </c>
      <c r="B30" s="10" t="s">
        <v>63</v>
      </c>
      <c r="C30" s="10" t="s">
        <v>64</v>
      </c>
      <c r="D30" s="10" t="s">
        <v>21</v>
      </c>
      <c r="E30" s="18" t="s">
        <v>29</v>
      </c>
      <c r="F30" s="24">
        <v>2000</v>
      </c>
      <c r="G30" s="39">
        <v>86.37</v>
      </c>
      <c r="H30" s="34">
        <v>172.74</v>
      </c>
    </row>
    <row r="31" spans="1:8" ht="31.5" x14ac:dyDescent="0.2">
      <c r="A31" s="13" t="s">
        <v>137</v>
      </c>
      <c r="B31" s="14" t="s">
        <v>65</v>
      </c>
      <c r="C31" s="10" t="s">
        <v>66</v>
      </c>
      <c r="D31" s="10" t="s">
        <v>48</v>
      </c>
      <c r="E31" s="19" t="s">
        <v>49</v>
      </c>
      <c r="F31" s="25">
        <v>5000</v>
      </c>
      <c r="G31" s="40">
        <v>89.73</v>
      </c>
      <c r="H31" s="33">
        <v>448.65</v>
      </c>
    </row>
    <row r="32" spans="1:8" ht="47.25" x14ac:dyDescent="0.2">
      <c r="A32" s="13" t="s">
        <v>138</v>
      </c>
      <c r="B32" s="14" t="s">
        <v>67</v>
      </c>
      <c r="C32" s="17" t="s">
        <v>102</v>
      </c>
      <c r="D32" s="10" t="s">
        <v>48</v>
      </c>
      <c r="E32" s="19" t="s">
        <v>49</v>
      </c>
      <c r="F32" s="25">
        <v>3000</v>
      </c>
      <c r="G32" s="40">
        <v>163.68</v>
      </c>
      <c r="H32" s="33">
        <v>491.04</v>
      </c>
    </row>
    <row r="33" spans="1:8" ht="31.5" x14ac:dyDescent="0.2">
      <c r="A33" s="9" t="s">
        <v>139</v>
      </c>
      <c r="B33" s="10" t="s">
        <v>68</v>
      </c>
      <c r="C33" s="10" t="s">
        <v>69</v>
      </c>
      <c r="D33" s="10" t="s">
        <v>48</v>
      </c>
      <c r="E33" s="18" t="s">
        <v>49</v>
      </c>
      <c r="F33" s="24">
        <v>1000</v>
      </c>
      <c r="G33" s="39">
        <v>307.27</v>
      </c>
      <c r="H33" s="34">
        <v>307.27</v>
      </c>
    </row>
    <row r="34" spans="1:8" ht="31.5" x14ac:dyDescent="0.2">
      <c r="A34" s="9" t="s">
        <v>140</v>
      </c>
      <c r="B34" s="10" t="s">
        <v>70</v>
      </c>
      <c r="C34" s="10" t="s">
        <v>71</v>
      </c>
      <c r="D34" s="10" t="s">
        <v>48</v>
      </c>
      <c r="E34" s="18" t="s">
        <v>49</v>
      </c>
      <c r="F34" s="24">
        <v>1000</v>
      </c>
      <c r="G34" s="39">
        <v>364.66</v>
      </c>
      <c r="H34" s="34">
        <v>364.66</v>
      </c>
    </row>
    <row r="35" spans="1:8" x14ac:dyDescent="0.2">
      <c r="A35" s="9" t="s">
        <v>141</v>
      </c>
      <c r="B35" s="10" t="s">
        <v>72</v>
      </c>
      <c r="C35" s="10" t="s">
        <v>73</v>
      </c>
      <c r="D35" s="11" t="s">
        <v>9</v>
      </c>
      <c r="E35" s="18" t="s">
        <v>29</v>
      </c>
      <c r="F35" s="24">
        <v>30000</v>
      </c>
      <c r="G35" s="39">
        <v>151.86000000000001</v>
      </c>
      <c r="H35" s="34">
        <v>4555.8</v>
      </c>
    </row>
    <row r="36" spans="1:8" x14ac:dyDescent="0.2">
      <c r="A36" s="6">
        <v>5</v>
      </c>
      <c r="B36" s="7"/>
      <c r="C36" s="8" t="s">
        <v>103</v>
      </c>
      <c r="D36" s="7"/>
      <c r="E36" s="7"/>
      <c r="F36" s="23"/>
      <c r="G36" s="37"/>
      <c r="H36" s="29"/>
    </row>
    <row r="37" spans="1:8" x14ac:dyDescent="0.2">
      <c r="A37" s="9" t="s">
        <v>142</v>
      </c>
      <c r="B37" s="10" t="s">
        <v>74</v>
      </c>
      <c r="C37" s="10" t="s">
        <v>75</v>
      </c>
      <c r="D37" s="11" t="s">
        <v>9</v>
      </c>
      <c r="E37" s="18" t="s">
        <v>10</v>
      </c>
      <c r="F37" s="24">
        <v>950000</v>
      </c>
      <c r="G37" s="39">
        <v>201.62</v>
      </c>
      <c r="H37" s="34">
        <v>191539</v>
      </c>
    </row>
    <row r="38" spans="1:8" x14ac:dyDescent="0.2">
      <c r="A38" s="9" t="s">
        <v>143</v>
      </c>
      <c r="B38" s="10" t="s">
        <v>76</v>
      </c>
      <c r="C38" s="10" t="s">
        <v>77</v>
      </c>
      <c r="D38" s="10" t="s">
        <v>21</v>
      </c>
      <c r="E38" s="18" t="s">
        <v>10</v>
      </c>
      <c r="F38" s="24">
        <v>10000</v>
      </c>
      <c r="G38" s="39">
        <v>39.6</v>
      </c>
      <c r="H38" s="34">
        <v>396</v>
      </c>
    </row>
    <row r="39" spans="1:8" x14ac:dyDescent="0.2">
      <c r="A39" s="9" t="s">
        <v>144</v>
      </c>
      <c r="B39" s="10" t="s">
        <v>109</v>
      </c>
      <c r="C39" s="10" t="s">
        <v>110</v>
      </c>
      <c r="D39" s="10" t="s">
        <v>21</v>
      </c>
      <c r="E39" s="18" t="s">
        <v>111</v>
      </c>
      <c r="F39" s="24" t="s">
        <v>112</v>
      </c>
      <c r="G39" s="39">
        <v>32.65</v>
      </c>
      <c r="H39" s="34">
        <v>3265</v>
      </c>
    </row>
    <row r="40" spans="1:8" x14ac:dyDescent="0.2">
      <c r="A40" s="9" t="s">
        <v>145</v>
      </c>
      <c r="B40" s="10" t="s">
        <v>78</v>
      </c>
      <c r="C40" s="10" t="s">
        <v>79</v>
      </c>
      <c r="D40" s="10" t="s">
        <v>9</v>
      </c>
      <c r="E40" s="12" t="s">
        <v>10</v>
      </c>
      <c r="F40" s="24">
        <v>25000</v>
      </c>
      <c r="G40" s="41">
        <v>632.80999999999995</v>
      </c>
      <c r="H40" s="31">
        <v>15820.25</v>
      </c>
    </row>
    <row r="41" spans="1:8" ht="31.5" x14ac:dyDescent="0.2">
      <c r="A41" s="9" t="s">
        <v>146</v>
      </c>
      <c r="B41" s="10" t="s">
        <v>80</v>
      </c>
      <c r="C41" s="10" t="s">
        <v>81</v>
      </c>
      <c r="D41" s="10" t="s">
        <v>9</v>
      </c>
      <c r="E41" s="12" t="s">
        <v>82</v>
      </c>
      <c r="F41" s="24">
        <v>100000</v>
      </c>
      <c r="G41" s="41">
        <v>263.07</v>
      </c>
      <c r="H41" s="31">
        <v>26307</v>
      </c>
    </row>
    <row r="42" spans="1:8" x14ac:dyDescent="0.2">
      <c r="A42" s="6">
        <v>6</v>
      </c>
      <c r="B42" s="7"/>
      <c r="C42" s="8" t="s">
        <v>104</v>
      </c>
      <c r="D42" s="7"/>
      <c r="E42" s="7"/>
      <c r="F42" s="23"/>
      <c r="G42" s="37"/>
      <c r="H42" s="28"/>
    </row>
    <row r="43" spans="1:8" x14ac:dyDescent="0.2">
      <c r="A43" s="9" t="s">
        <v>147</v>
      </c>
      <c r="B43" s="10" t="s">
        <v>83</v>
      </c>
      <c r="C43" s="10" t="s">
        <v>84</v>
      </c>
      <c r="D43" s="10" t="s">
        <v>21</v>
      </c>
      <c r="E43" s="12" t="s">
        <v>85</v>
      </c>
      <c r="F43" s="24">
        <v>50000</v>
      </c>
      <c r="G43" s="41">
        <v>325.12</v>
      </c>
      <c r="H43" s="31">
        <v>16256</v>
      </c>
    </row>
    <row r="44" spans="1:8" x14ac:dyDescent="0.2">
      <c r="A44" s="6">
        <v>7</v>
      </c>
      <c r="B44" s="7"/>
      <c r="C44" s="8" t="s">
        <v>105</v>
      </c>
      <c r="D44" s="7"/>
      <c r="E44" s="7"/>
      <c r="F44" s="23"/>
      <c r="G44" s="37"/>
      <c r="H44" s="28"/>
    </row>
    <row r="45" spans="1:8" x14ac:dyDescent="0.2">
      <c r="A45" s="9" t="s">
        <v>148</v>
      </c>
      <c r="B45" s="10" t="s">
        <v>86</v>
      </c>
      <c r="C45" s="10" t="s">
        <v>87</v>
      </c>
      <c r="D45" s="10" t="s">
        <v>9</v>
      </c>
      <c r="E45" s="12" t="s">
        <v>10</v>
      </c>
      <c r="F45" s="24">
        <v>100000</v>
      </c>
      <c r="G45" s="41">
        <v>107.73</v>
      </c>
      <c r="H45" s="31">
        <v>10773</v>
      </c>
    </row>
    <row r="46" spans="1:8" x14ac:dyDescent="0.2">
      <c r="A46" s="6">
        <v>8</v>
      </c>
      <c r="B46" s="7"/>
      <c r="C46" s="8" t="s">
        <v>106</v>
      </c>
      <c r="D46" s="7"/>
      <c r="E46" s="7"/>
      <c r="F46" s="23"/>
      <c r="G46" s="37"/>
      <c r="H46" s="28"/>
    </row>
    <row r="47" spans="1:8" ht="31.5" x14ac:dyDescent="0.2">
      <c r="A47" s="9" t="s">
        <v>149</v>
      </c>
      <c r="B47" s="10" t="s">
        <v>88</v>
      </c>
      <c r="C47" s="10" t="s">
        <v>89</v>
      </c>
      <c r="D47" s="10" t="s">
        <v>21</v>
      </c>
      <c r="E47" s="12" t="s">
        <v>90</v>
      </c>
      <c r="F47" s="24">
        <v>24000</v>
      </c>
      <c r="G47" s="41">
        <v>6669.53</v>
      </c>
      <c r="H47" s="31">
        <v>160068.72</v>
      </c>
    </row>
    <row r="48" spans="1:8" x14ac:dyDescent="0.2">
      <c r="A48" s="9" t="s">
        <v>150</v>
      </c>
      <c r="B48" s="10" t="s">
        <v>91</v>
      </c>
      <c r="C48" s="10" t="s">
        <v>92</v>
      </c>
      <c r="D48" s="10" t="s">
        <v>9</v>
      </c>
      <c r="E48" s="12" t="s">
        <v>85</v>
      </c>
      <c r="F48" s="24">
        <v>200000</v>
      </c>
      <c r="G48" s="41">
        <v>19.97</v>
      </c>
      <c r="H48" s="31">
        <v>3994</v>
      </c>
    </row>
    <row r="49" spans="1:8" x14ac:dyDescent="0.2">
      <c r="A49" s="6">
        <v>9</v>
      </c>
      <c r="B49" s="7"/>
      <c r="C49" s="8" t="s">
        <v>107</v>
      </c>
      <c r="D49" s="7"/>
      <c r="E49" s="7"/>
      <c r="F49" s="23"/>
      <c r="G49" s="37"/>
      <c r="H49" s="28"/>
    </row>
    <row r="50" spans="1:8" ht="15" customHeight="1" x14ac:dyDescent="0.2">
      <c r="A50" s="9" t="s">
        <v>151</v>
      </c>
      <c r="B50" s="10" t="s">
        <v>93</v>
      </c>
      <c r="C50" s="10" t="s">
        <v>94</v>
      </c>
      <c r="D50" s="10" t="s">
        <v>21</v>
      </c>
      <c r="E50" s="12" t="s">
        <v>29</v>
      </c>
      <c r="F50" s="42">
        <v>2000</v>
      </c>
      <c r="G50" s="41">
        <v>1.1499999999999999</v>
      </c>
      <c r="H50" s="31">
        <v>2300</v>
      </c>
    </row>
    <row r="51" spans="1:8" x14ac:dyDescent="0.2">
      <c r="A51" s="20" t="s">
        <v>95</v>
      </c>
      <c r="B51" s="21"/>
      <c r="C51" s="21"/>
      <c r="D51" s="21"/>
      <c r="E51" s="21"/>
      <c r="F51" s="21"/>
      <c r="G51" s="22"/>
      <c r="H51" s="35">
        <v>1261897.53</v>
      </c>
    </row>
  </sheetData>
  <mergeCells count="1">
    <mergeCell ref="A51:G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D9C-4F63-4FEF-969C-37CB1F8BA15A}">
  <dimension ref="A1:B44"/>
  <sheetViews>
    <sheetView topLeftCell="A13" workbookViewId="0">
      <selection activeCell="B43" sqref="B43"/>
    </sheetView>
  </sheetViews>
  <sheetFormatPr defaultRowHeight="15.75" x14ac:dyDescent="0.2"/>
  <cols>
    <col min="1" max="1" width="22.5" style="30" customWidth="1"/>
    <col min="2" max="2" width="11" bestFit="1" customWidth="1"/>
  </cols>
  <sheetData>
    <row r="1" spans="1:1" x14ac:dyDescent="0.2">
      <c r="A1" s="27" t="s">
        <v>6</v>
      </c>
    </row>
    <row r="2" spans="1:1" x14ac:dyDescent="0.2">
      <c r="A2" s="28"/>
    </row>
    <row r="3" spans="1:1" x14ac:dyDescent="0.2">
      <c r="A3" s="31">
        <v>107620.18</v>
      </c>
    </row>
    <row r="4" spans="1:1" x14ac:dyDescent="0.2">
      <c r="A4" s="32">
        <v>11511</v>
      </c>
    </row>
    <row r="5" spans="1:1" x14ac:dyDescent="0.2">
      <c r="A5" s="32">
        <v>3150</v>
      </c>
    </row>
    <row r="6" spans="1:1" x14ac:dyDescent="0.2">
      <c r="A6" s="31">
        <v>6829.2</v>
      </c>
    </row>
    <row r="7" spans="1:1" x14ac:dyDescent="0.2">
      <c r="A7" s="32">
        <v>936</v>
      </c>
    </row>
    <row r="8" spans="1:1" x14ac:dyDescent="0.2">
      <c r="A8" s="31">
        <v>300</v>
      </c>
    </row>
    <row r="9" spans="1:1" x14ac:dyDescent="0.2">
      <c r="A9" s="31">
        <v>273390</v>
      </c>
    </row>
    <row r="10" spans="1:1" x14ac:dyDescent="0.2">
      <c r="A10" s="31">
        <v>108273</v>
      </c>
    </row>
    <row r="11" spans="1:1" x14ac:dyDescent="0.2">
      <c r="A11" s="31">
        <v>6849.96</v>
      </c>
    </row>
    <row r="12" spans="1:1" x14ac:dyDescent="0.2">
      <c r="A12" s="31">
        <v>209.14</v>
      </c>
    </row>
    <row r="13" spans="1:1" x14ac:dyDescent="0.2">
      <c r="A13" s="31">
        <v>631.98</v>
      </c>
    </row>
    <row r="14" spans="1:1" x14ac:dyDescent="0.2">
      <c r="A14" s="33">
        <v>11088.8</v>
      </c>
    </row>
    <row r="15" spans="1:1" x14ac:dyDescent="0.2">
      <c r="A15" s="34">
        <v>856.52</v>
      </c>
    </row>
    <row r="16" spans="1:1" x14ac:dyDescent="0.2">
      <c r="A16" s="34">
        <v>1133.3699999999999</v>
      </c>
    </row>
    <row r="17" spans="1:1" x14ac:dyDescent="0.2">
      <c r="A17" s="34">
        <v>421.09</v>
      </c>
    </row>
    <row r="18" spans="1:1" x14ac:dyDescent="0.2">
      <c r="A18" s="34">
        <v>985.98</v>
      </c>
    </row>
    <row r="19" spans="1:1" x14ac:dyDescent="0.2">
      <c r="A19" s="34">
        <v>30436</v>
      </c>
    </row>
    <row r="20" spans="1:1" x14ac:dyDescent="0.2">
      <c r="A20" s="34">
        <v>23640</v>
      </c>
    </row>
    <row r="21" spans="1:1" x14ac:dyDescent="0.2">
      <c r="A21" s="34">
        <v>18360</v>
      </c>
    </row>
    <row r="22" spans="1:1" x14ac:dyDescent="0.2">
      <c r="A22" s="34">
        <v>18122.599999999999</v>
      </c>
    </row>
    <row r="23" spans="1:1" x14ac:dyDescent="0.2">
      <c r="A23" s="34">
        <v>387.6</v>
      </c>
    </row>
    <row r="24" spans="1:1" x14ac:dyDescent="0.2">
      <c r="A24" s="34">
        <v>196140</v>
      </c>
    </row>
    <row r="25" spans="1:1" x14ac:dyDescent="0.2">
      <c r="A25" s="33">
        <v>1793.28</v>
      </c>
    </row>
    <row r="26" spans="1:1" x14ac:dyDescent="0.2">
      <c r="A26" s="34">
        <v>1772.7</v>
      </c>
    </row>
    <row r="27" spans="1:1" x14ac:dyDescent="0.2">
      <c r="A27" s="34">
        <v>172.74</v>
      </c>
    </row>
    <row r="28" spans="1:1" x14ac:dyDescent="0.2">
      <c r="A28" s="33">
        <v>448.65</v>
      </c>
    </row>
    <row r="29" spans="1:1" x14ac:dyDescent="0.2">
      <c r="A29" s="33">
        <v>491.04</v>
      </c>
    </row>
    <row r="30" spans="1:1" x14ac:dyDescent="0.2">
      <c r="A30" s="34">
        <v>307.27</v>
      </c>
    </row>
    <row r="31" spans="1:1" x14ac:dyDescent="0.2">
      <c r="A31" s="34">
        <v>364.66</v>
      </c>
    </row>
    <row r="32" spans="1:1" x14ac:dyDescent="0.2">
      <c r="A32" s="34">
        <v>4555.8</v>
      </c>
    </row>
    <row r="33" spans="1:2" x14ac:dyDescent="0.2">
      <c r="A33" s="34">
        <v>191539</v>
      </c>
    </row>
    <row r="34" spans="1:2" x14ac:dyDescent="0.2">
      <c r="A34" s="34">
        <v>396</v>
      </c>
    </row>
    <row r="35" spans="1:2" x14ac:dyDescent="0.2">
      <c r="A35" s="31">
        <v>15820.25</v>
      </c>
    </row>
    <row r="36" spans="1:2" x14ac:dyDescent="0.2">
      <c r="A36" s="31">
        <v>26307</v>
      </c>
    </row>
    <row r="37" spans="1:2" x14ac:dyDescent="0.2">
      <c r="A37" s="31">
        <v>16256</v>
      </c>
    </row>
    <row r="38" spans="1:2" x14ac:dyDescent="0.2">
      <c r="A38" s="31">
        <v>10773</v>
      </c>
    </row>
    <row r="39" spans="1:2" x14ac:dyDescent="0.2">
      <c r="A39" s="31">
        <v>160068.72</v>
      </c>
    </row>
    <row r="40" spans="1:2" x14ac:dyDescent="0.2">
      <c r="A40" s="31">
        <v>3994</v>
      </c>
    </row>
    <row r="41" spans="1:2" x14ac:dyDescent="0.2">
      <c r="A41" s="31">
        <v>2300</v>
      </c>
    </row>
    <row r="42" spans="1:2" x14ac:dyDescent="0.2">
      <c r="A42" s="34">
        <f>SUM(A3:A41)</f>
        <v>1258632.53</v>
      </c>
    </row>
    <row r="43" spans="1:2" x14ac:dyDescent="0.2">
      <c r="A43" s="35">
        <v>1261897.53</v>
      </c>
      <c r="B43" s="36">
        <f>A43-A42</f>
        <v>3265</v>
      </c>
    </row>
    <row r="44" spans="1:2" x14ac:dyDescent="0.2">
      <c r="A44" s="35">
        <v>1261897.53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Wladimir Condé</cp:lastModifiedBy>
  <dcterms:created xsi:type="dcterms:W3CDTF">2024-03-15T18:40:14Z</dcterms:created>
  <dcterms:modified xsi:type="dcterms:W3CDTF">2024-03-15T19:05:46Z</dcterms:modified>
</cp:coreProperties>
</file>